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292" windowHeight="9300" tabRatio="601" activeTab="1"/>
  </bookViews>
  <sheets>
    <sheet name="пр6" sheetId="1" r:id="rId1"/>
    <sheet name="пр4" sheetId="2" r:id="rId2"/>
  </sheets>
  <externalReferences>
    <externalReference r:id="rId5"/>
  </externalReferences>
  <definedNames>
    <definedName name="_xlnm.Print_Area" localSheetId="1">'пр4'!$A$1:$H$156</definedName>
  </definedNames>
  <calcPr fullCalcOnLoad="1"/>
</workbook>
</file>

<file path=xl/sharedStrings.xml><?xml version="1.0" encoding="utf-8"?>
<sst xmlns="http://schemas.openxmlformats.org/spreadsheetml/2006/main" count="1406" uniqueCount="167">
  <si>
    <t>Наименование</t>
  </si>
  <si>
    <t>Код функциональной классификации</t>
  </si>
  <si>
    <t>ВСЕГО</t>
  </si>
  <si>
    <t>Общегосударственные вопросы</t>
  </si>
  <si>
    <t>раздел</t>
  </si>
  <si>
    <t>целевая статья</t>
  </si>
  <si>
    <t>вид расходов</t>
  </si>
  <si>
    <t>01</t>
  </si>
  <si>
    <t>00</t>
  </si>
  <si>
    <t>000</t>
  </si>
  <si>
    <t>Функционирование высшего должностного лица субъекта Российиской Федерации и муниципального образования</t>
  </si>
  <si>
    <t>02</t>
  </si>
  <si>
    <t>Глава муниципального образования</t>
  </si>
  <si>
    <t>03</t>
  </si>
  <si>
    <t xml:space="preserve">01 </t>
  </si>
  <si>
    <t>04</t>
  </si>
  <si>
    <t>05</t>
  </si>
  <si>
    <t>Национальная безопасность и правоохранительная деятельность</t>
  </si>
  <si>
    <t>Национальная экономика</t>
  </si>
  <si>
    <t>09</t>
  </si>
  <si>
    <t>Физическая культура и спорт</t>
  </si>
  <si>
    <t>10</t>
  </si>
  <si>
    <t>11</t>
  </si>
  <si>
    <t>Жилищно-коммунальное хозяйство</t>
  </si>
  <si>
    <t>Осуществление первичного воинского учета на территориях, где отсутствуют военные комиссариаты</t>
  </si>
  <si>
    <t>Национальная оборона</t>
  </si>
  <si>
    <t>Мобилизационная и вневойсковая подготовка</t>
  </si>
  <si>
    <t>Массовый спорт</t>
  </si>
  <si>
    <t xml:space="preserve">04 </t>
  </si>
  <si>
    <t>Жилищное хозяйство</t>
  </si>
  <si>
    <t>Дорожное хозяйство (дорожные фонды)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</si>
  <si>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</si>
  <si>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</si>
  <si>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244</t>
  </si>
  <si>
    <t>Прочая закупка товаров, работ и услуг для обеспечения государственных (муниципальных) нужд</t>
  </si>
  <si>
    <t>851</t>
  </si>
  <si>
    <t>подраздел</t>
  </si>
  <si>
    <t>852</t>
  </si>
  <si>
    <t>Уплата налога на имущество организаций и земельного налога</t>
  </si>
  <si>
    <t>Уплата прочих налогов, сборов и иных платежей</t>
  </si>
  <si>
    <t>243</t>
  </si>
  <si>
    <t>Закупка товаров, работ, услуг в целях капитального ремонта государственного (муниципального) имущества</t>
  </si>
  <si>
    <t>Сумма</t>
  </si>
  <si>
    <t>Благоустройство</t>
  </si>
  <si>
    <t>Уличное освещение</t>
  </si>
  <si>
    <t>Обеспечение пожарной безопасности</t>
  </si>
  <si>
    <t>ведомство</t>
  </si>
  <si>
    <t>Коммунальное хозяйство</t>
  </si>
  <si>
    <t>Другие вопросы в области жилищно-коммунального хозяйства</t>
  </si>
  <si>
    <t>Озеленение</t>
  </si>
  <si>
    <t>242</t>
  </si>
  <si>
    <t>414</t>
  </si>
  <si>
    <t xml:space="preserve">Бюджетные инвестиции в объекты капитального строительства государственной (муниципальной) собственности </t>
  </si>
  <si>
    <t>13</t>
  </si>
  <si>
    <t>540</t>
  </si>
  <si>
    <t>Иные межбюджетные трансферты</t>
  </si>
  <si>
    <t>Реализация переданных полномочий муниципального района на осуществление мер по противодействию коррупции в границах поселений</t>
  </si>
  <si>
    <t>00 0 00 000 00</t>
  </si>
  <si>
    <t>Расходы общегосударственного характера</t>
  </si>
  <si>
    <t>99 0 04 00000</t>
  </si>
  <si>
    <t>99 0 04 20300</t>
  </si>
  <si>
    <r>
      <t xml:space="preserve">Центральный аппарат </t>
    </r>
    <r>
      <rPr>
        <i/>
        <sz val="8"/>
        <rFont val="Times New Roman"/>
        <family val="1"/>
      </rPr>
      <t>(местный бюджет)</t>
    </r>
  </si>
  <si>
    <t>Финансовое обеспечение выполнения функций государственными органами</t>
  </si>
  <si>
    <t>99 0 04 20400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</si>
  <si>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</si>
  <si>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</si>
  <si>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</si>
  <si>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Уплата налога на имущество организаций, земельного и транспортного налогов</t>
  </si>
  <si>
    <t>99 0 89 00000</t>
  </si>
  <si>
    <t>99 0 89 204 00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</si>
  <si>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</si>
  <si>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</si>
  <si>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</si>
  <si>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99 0 04 21250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</si>
  <si>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</si>
  <si>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</si>
  <si>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Резервные фонды</t>
  </si>
  <si>
    <t>Резервные фонды исполнительных огранов местного самоуправления</t>
  </si>
  <si>
    <t>99 0 04 07570</t>
  </si>
  <si>
    <t>Резервные средства</t>
  </si>
  <si>
    <t>870</t>
  </si>
  <si>
    <t>Другие общегосударственные вопросы</t>
  </si>
  <si>
    <t>Иные межбюджетные трансферты местным бюджетам</t>
  </si>
  <si>
    <t>99 0 03 00000</t>
  </si>
  <si>
    <t>Межбюджетные трансферты передоваемые из бюджета поселений в бюджет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</si>
  <si>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99 0 03 00030</t>
  </si>
  <si>
    <t>99 0 03 11700</t>
  </si>
  <si>
    <t>99 0 03 117000</t>
  </si>
  <si>
    <t>Финансовое обеспечение выполнения функций государственной власти</t>
  </si>
  <si>
    <t>Премии,стипендии и иные поощрения в сельском поселении</t>
  </si>
  <si>
    <t>99 0 04 29350</t>
  </si>
  <si>
    <t>Премии и гранты</t>
  </si>
  <si>
    <t>350</t>
  </si>
  <si>
    <t>00 0 00 00000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</si>
  <si>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</si>
  <si>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99 0 02 00000</t>
  </si>
  <si>
    <t>99 0 02 51180</t>
  </si>
  <si>
    <t>Защита населения  и территории от последствий чрезвычайных  ситуаций природного  и техногенного характера , гражданская оборона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</si>
  <si>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</si>
  <si>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99 0 03 118000</t>
  </si>
  <si>
    <t>Иные расходы на реализацию отраслевых мероприятий</t>
  </si>
  <si>
    <t>99 0 07 00000</t>
  </si>
  <si>
    <t>Проведение противоаварийных и противопожарных мероприятий</t>
  </si>
  <si>
    <t>99 0 07 24000</t>
  </si>
  <si>
    <t>Обеспечение первичных мер пожарной безопасности в части создания условий для организации добровольной пожарной охраны</t>
  </si>
  <si>
    <t>99 0 07 24600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</si>
  <si>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</si>
  <si>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99 0 03 11200</t>
  </si>
  <si>
    <t>Капитальный ремонт, ремонт и содержание автомобильных дорог и инженерных сооружений на них в границах сельских поселений в рамках благоустройства</t>
  </si>
  <si>
    <t>99 0 07 60020</t>
  </si>
  <si>
    <t>Другие  вопросы в области национальной  экономики</t>
  </si>
  <si>
    <t>12</t>
  </si>
  <si>
    <t>Мероприятия по землеустройству и землепользованию</t>
  </si>
  <si>
    <t>99 0 04 04030</t>
  </si>
  <si>
    <t>99 0 89 04030</t>
  </si>
  <si>
    <t>Оценка недвижимости, признание прав и регулирование отношений по государственной и муниципальной собственности</t>
  </si>
  <si>
    <t>99 0 04 82250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</si>
  <si>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</si>
  <si>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99 0 03 11300</t>
  </si>
  <si>
    <t>Прочие мероприятия в области жилищного хозяйства</t>
  </si>
  <si>
    <t>99 0 07 03530</t>
  </si>
  <si>
    <t>Реализация переданных полномочий муниципального района на организацию в границах поселения электро-,тепло-,газо-, и водоснабжения населения,водоотведения,снабжения населения топливом в пределах полномочий,установленных законодательством Российской Федерации</t>
  </si>
  <si>
    <t>99 0 03 11100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</si>
  <si>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</si>
  <si>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99 0 07 00050</t>
  </si>
  <si>
    <t>Реализация переданных полномочий муниципального района на организацию сбора и вывоза бытовых отходов и мусора</t>
  </si>
  <si>
    <t>99 0 03 11400</t>
  </si>
  <si>
    <t>Реализация переданных полномочий муниципального района на организацию ритуальных услуг и содержание мест захоронения</t>
  </si>
  <si>
    <t>99 0 03 11500</t>
  </si>
  <si>
    <t>99 0 07 60310</t>
  </si>
  <si>
    <t>99 0 07 60330</t>
  </si>
  <si>
    <t>Организация и содержание мест захоронения</t>
  </si>
  <si>
    <t>99 0 07 60340</t>
  </si>
  <si>
    <t>Прочие мероприятия по благоустройству поселения</t>
  </si>
  <si>
    <t>99 0 07 60350</t>
  </si>
  <si>
    <t>Капитальные вложения в объекты муниципальной собственности</t>
  </si>
  <si>
    <t>99 0 09 00000</t>
  </si>
  <si>
    <t>Строительство газопроводов и газовых сетей</t>
  </si>
  <si>
    <t>99 0 09 00040</t>
  </si>
  <si>
    <t>99 0 09 00020</t>
  </si>
  <si>
    <t>Образование</t>
  </si>
  <si>
    <t>Дошкольное образование</t>
  </si>
  <si>
    <t>Мероприятия, реализуемые органами исполнительной власти</t>
  </si>
  <si>
    <t>99 0 07 41600</t>
  </si>
  <si>
    <t>Общее образование</t>
  </si>
  <si>
    <t>Молодежная политика и оздоровление детей</t>
  </si>
  <si>
    <t>Организация и проведение мероприятий с детьми и молодежью</t>
  </si>
  <si>
    <t>09 0 07 03300</t>
  </si>
  <si>
    <t xml:space="preserve"> Прочая закупка товаров, работ и услуг для обеспечения государственных (муниципальных) нужд </t>
  </si>
  <si>
    <t>Другие вопросы в области образования</t>
  </si>
  <si>
    <t>Культура и кинематография</t>
  </si>
  <si>
    <t>08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</si>
  <si>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</si>
  <si>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</si>
  <si>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</si>
  <si>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Организация и проведение мероприятий в сфере физической культуры и спорта</t>
  </si>
  <si>
    <t>99 0 07 71050</t>
  </si>
  <si>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Прочая закупка товаров, работ и услуг для обеспечения государственных (муниципальных) нужд</t>
    </r>
  </si>
  <si>
    <t>904</t>
  </si>
  <si>
    <t>129</t>
  </si>
  <si>
    <t>Начисления на выплаты по оплате труда</t>
  </si>
  <si>
    <t>Иные пенсии, социальные доплаты к пенсиям</t>
  </si>
  <si>
    <t>99 0 06 12750</t>
  </si>
  <si>
    <t>321</t>
  </si>
  <si>
    <t xml:space="preserve">Приложение № 4                                                                               к решению Совета депутатов Есаульскогосельского поселения  от "___" _________ 2017г.№___                                                                   "О бюджете  на 2018 год и плановый период 2019-2020годы"                                                                                  </t>
  </si>
  <si>
    <t>Распределение бюджетных ассигнований бюджета  Есаульского сельского поселения  по разделам, подразделам, целевым статьям, группам и подгруппам видов расходов классификации расходов бюджета на 2018 год</t>
  </si>
  <si>
    <t xml:space="preserve">Приложение № 6                                                                            к решению Совета депутатов Есаульского сельского поселения  от "___" _________ 2017г.№___                                                                   "О бюджете  на 2018 год и плановый период 2019-2020годы"    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</si>
</sst>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8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0"/>
      <name val="Arial"/>
      <family val="2"/>
    </font>
    <font>
      <b/>
      <i/>
      <sz val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10"/>
      <name val="Times New Roman"/>
      <family val="1"/>
    </font>
    <font>
      <sz val="10"/>
      <color indexed="4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FF0000"/>
      <name val="Times New Roman"/>
      <family val="1"/>
    </font>
    <font>
      <sz val="10"/>
      <color rgb="FF00B0F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4" fontId="0" fillId="0" borderId="0" xfId="0" applyNumberFormat="1" applyBorder="1" applyAlignment="1">
      <alignment vertical="center"/>
    </xf>
    <xf numFmtId="4" fontId="0" fillId="0" borderId="0" xfId="0" applyNumberFormat="1" applyAlignment="1">
      <alignment/>
    </xf>
    <xf numFmtId="0" fontId="5" fillId="0" borderId="0" xfId="0" applyFont="1" applyBorder="1" applyAlignment="1">
      <alignment horizontal="right"/>
    </xf>
    <xf numFmtId="4" fontId="0" fillId="0" borderId="0" xfId="0" applyNumberFormat="1" applyBorder="1" applyAlignment="1">
      <alignment/>
    </xf>
    <xf numFmtId="4" fontId="5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/>
    </xf>
    <xf numFmtId="0" fontId="8" fillId="0" borderId="10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vertical="center"/>
    </xf>
    <xf numFmtId="49" fontId="9" fillId="0" borderId="10" xfId="0" applyNumberFormat="1" applyFont="1" applyBorder="1" applyAlignment="1">
      <alignment horizontal="center" vertical="center"/>
    </xf>
    <xf numFmtId="4" fontId="9" fillId="11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49" fontId="10" fillId="0" borderId="10" xfId="0" applyNumberFormat="1" applyFont="1" applyBorder="1" applyAlignment="1">
      <alignment horizontal="center" vertical="center"/>
    </xf>
    <xf numFmtId="4" fontId="10" fillId="11" borderId="10" xfId="0" applyNumberFormat="1" applyFont="1" applyFill="1" applyBorder="1" applyAlignment="1">
      <alignment horizontal="center" vertical="center"/>
    </xf>
    <xf numFmtId="0" fontId="54" fillId="0" borderId="10" xfId="52" applyFont="1" applyBorder="1" applyAlignment="1">
      <alignment vertical="center" wrapText="1"/>
      <protection/>
    </xf>
    <xf numFmtId="49" fontId="8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" fontId="8" fillId="11" borderId="10" xfId="0" applyNumberFormat="1" applyFont="1" applyFill="1" applyBorder="1" applyAlignment="1">
      <alignment horizontal="center" vertical="center"/>
    </xf>
    <xf numFmtId="0" fontId="55" fillId="0" borderId="10" xfId="52" applyFont="1" applyBorder="1" applyAlignment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>
      <alignment vertical="center" wrapText="1"/>
    </xf>
    <xf numFmtId="49" fontId="10" fillId="0" borderId="10" xfId="0" applyNumberFormat="1" applyFont="1" applyFill="1" applyBorder="1" applyAlignment="1" applyProtection="1">
      <alignment vertical="center" wrapText="1"/>
      <protection locked="0"/>
    </xf>
    <xf numFmtId="0" fontId="9" fillId="0" borderId="10" xfId="0" applyFont="1" applyBorder="1" applyAlignment="1">
      <alignment vertical="center" wrapText="1"/>
    </xf>
    <xf numFmtId="4" fontId="10" fillId="33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4" fontId="12" fillId="11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 wrapText="1"/>
    </xf>
    <xf numFmtId="4" fontId="12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 applyProtection="1">
      <alignment vertical="center" wrapText="1"/>
      <protection locked="0"/>
    </xf>
    <xf numFmtId="49" fontId="9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vertical="center" wrapText="1"/>
    </xf>
    <xf numFmtId="0" fontId="54" fillId="33" borderId="10" xfId="52" applyFont="1" applyFill="1" applyBorder="1" applyAlignment="1">
      <alignment vertical="center" wrapText="1"/>
      <protection/>
    </xf>
    <xf numFmtId="4" fontId="9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vertical="center" wrapText="1"/>
    </xf>
    <xf numFmtId="0" fontId="55" fillId="33" borderId="10" xfId="52" applyFont="1" applyFill="1" applyBorder="1" applyAlignment="1">
      <alignment vertical="center" wrapText="1"/>
      <protection/>
    </xf>
    <xf numFmtId="49" fontId="10" fillId="0" borderId="10" xfId="0" applyNumberFormat="1" applyFont="1" applyFill="1" applyBorder="1" applyAlignment="1">
      <alignment horizontal="center" vertical="center"/>
    </xf>
    <xf numFmtId="0" fontId="9" fillId="33" borderId="10" xfId="52" applyFont="1" applyFill="1" applyBorder="1" applyAlignment="1">
      <alignment vertical="center" wrapText="1"/>
      <protection/>
    </xf>
    <xf numFmtId="4" fontId="10" fillId="17" borderId="10" xfId="0" applyNumberFormat="1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4" fontId="8" fillId="34" borderId="10" xfId="0" applyNumberFormat="1" applyFont="1" applyFill="1" applyBorder="1" applyAlignment="1">
      <alignment horizontal="center" vertical="center"/>
    </xf>
    <xf numFmtId="49" fontId="12" fillId="33" borderId="10" xfId="0" applyNumberFormat="1" applyFont="1" applyFill="1" applyBorder="1" applyAlignment="1">
      <alignment vertical="center" wrapText="1"/>
    </xf>
    <xf numFmtId="4" fontId="9" fillId="33" borderId="10" xfId="0" applyNumberFormat="1" applyFont="1" applyFill="1" applyBorder="1" applyAlignment="1">
      <alignment horizontal="center" vertical="center"/>
    </xf>
    <xf numFmtId="49" fontId="12" fillId="33" borderId="10" xfId="0" applyNumberFormat="1" applyFont="1" applyFill="1" applyBorder="1" applyAlignment="1" applyProtection="1">
      <alignment vertical="center" wrapText="1"/>
      <protection locked="0"/>
    </xf>
    <xf numFmtId="49" fontId="56" fillId="0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vertical="center"/>
    </xf>
    <xf numFmtId="0" fontId="9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0" borderId="0" xfId="0" applyFill="1" applyBorder="1" applyAlignment="1">
      <alignment/>
    </xf>
    <xf numFmtId="4" fontId="57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54" fillId="0" borderId="10" xfId="52" applyFont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5" fillId="0" borderId="10" xfId="52" applyFont="1" applyBorder="1" applyAlignment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4" fillId="33" borderId="10" xfId="52" applyFont="1" applyFill="1" applyBorder="1" applyAlignment="1">
      <alignment horizontal="center" vertical="center" wrapText="1"/>
      <protection/>
    </xf>
    <xf numFmtId="0" fontId="55" fillId="33" borderId="10" xfId="52" applyFont="1" applyFill="1" applyBorder="1" applyAlignment="1">
      <alignment horizontal="center" vertical="center" wrapText="1"/>
      <protection/>
    </xf>
    <xf numFmtId="0" fontId="9" fillId="33" borderId="10" xfId="52" applyFont="1" applyFill="1" applyBorder="1" applyAlignment="1">
      <alignment horizontal="center" vertical="center" wrapText="1"/>
      <protection/>
    </xf>
    <xf numFmtId="49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0" xfId="0" applyNumberFormat="1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4" fontId="9" fillId="36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0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14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10" fillId="33" borderId="10" xfId="0" applyFont="1" applyFill="1" applyBorder="1" applyAlignment="1">
      <alignment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86;&#1089;&#1087;&#1080;&#1089;&#1100;%20&#1088;&#1072;&#1089;&#1093;&#1086;&#1076;&#1086;&#1074;%20&#1085;&#1072;%202017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"/>
      <sheetName val="2017 с КВР"/>
      <sheetName val="2017"/>
    </sheetNames>
    <sheetDataSet>
      <sheetData sheetId="0">
        <row r="81">
          <cell r="F81">
            <v>90000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9"/>
  <sheetViews>
    <sheetView zoomScale="93" zoomScaleNormal="93" zoomScalePageLayoutView="0" workbookViewId="0" topLeftCell="A1">
      <selection activeCell="G153" sqref="G153"/>
    </sheetView>
  </sheetViews>
  <sheetFormatPr defaultColWidth="9.00390625" defaultRowHeight="12.75"/>
  <cols>
    <col min="1" max="1" width="52.875" style="0" customWidth="1"/>
    <col min="2" max="2" width="3.50390625" style="0" customWidth="1"/>
    <col min="3" max="3" width="5.50390625" style="0" customWidth="1"/>
    <col min="4" max="4" width="9.375" style="0" customWidth="1"/>
    <col min="5" max="5" width="9.625" style="0" customWidth="1"/>
    <col min="6" max="6" width="10.75390625" style="0" customWidth="1"/>
    <col min="7" max="7" width="28.375" style="0" customWidth="1"/>
    <col min="8" max="8" width="14.50390625" style="0" bestFit="1" customWidth="1"/>
  </cols>
  <sheetData>
    <row r="1" spans="2:8" ht="75.75" customHeight="1">
      <c r="B1" s="107"/>
      <c r="C1" s="104" t="s">
        <v>166</v>
      </c>
      <c r="D1" s="104"/>
      <c r="E1" s="104"/>
      <c r="F1" s="104"/>
      <c r="G1" s="8"/>
      <c r="H1" s="8"/>
    </row>
    <row r="2" spans="1:8" ht="45" customHeight="1">
      <c r="A2" s="105" t="s">
        <v>165</v>
      </c>
      <c r="B2" s="105"/>
      <c r="C2" s="105"/>
      <c r="D2" s="105"/>
      <c r="E2" s="105"/>
      <c r="F2" s="109"/>
      <c r="G2" s="8"/>
      <c r="H2" s="8"/>
    </row>
    <row r="3" spans="1:6" ht="9" customHeight="1">
      <c r="A3" s="106"/>
      <c r="B3" s="106"/>
      <c r="C3" s="106"/>
      <c r="D3" s="106"/>
      <c r="E3" s="99"/>
      <c r="F3" s="100"/>
    </row>
    <row r="4" spans="1:6" ht="27.75" customHeight="1">
      <c r="A4" s="101" t="s">
        <v>0</v>
      </c>
      <c r="B4" s="101" t="s">
        <v>1</v>
      </c>
      <c r="C4" s="101"/>
      <c r="D4" s="101"/>
      <c r="E4" s="101"/>
      <c r="F4" s="102" t="s">
        <v>42</v>
      </c>
    </row>
    <row r="5" spans="1:6" ht="61.5" customHeight="1">
      <c r="A5" s="103"/>
      <c r="B5" s="15" t="s">
        <v>4</v>
      </c>
      <c r="C5" s="16" t="s">
        <v>36</v>
      </c>
      <c r="D5" s="16" t="s">
        <v>5</v>
      </c>
      <c r="E5" s="16" t="s">
        <v>6</v>
      </c>
      <c r="F5" s="102"/>
    </row>
    <row r="6" spans="1:6" ht="12.75">
      <c r="A6" s="17" t="s">
        <v>3</v>
      </c>
      <c r="B6" s="18" t="s">
        <v>7</v>
      </c>
      <c r="C6" s="18" t="s">
        <v>8</v>
      </c>
      <c r="D6" s="18" t="s">
        <v>57</v>
      </c>
      <c r="E6" s="18" t="s">
        <v>9</v>
      </c>
      <c r="F6" s="19">
        <f>F7+F12+F30+F22+F26</f>
        <v>4582144.03</v>
      </c>
    </row>
    <row r="7" spans="1:6" ht="20.25">
      <c r="A7" s="20" t="s">
        <v>10</v>
      </c>
      <c r="B7" s="21" t="s">
        <v>7</v>
      </c>
      <c r="C7" s="21" t="s">
        <v>11</v>
      </c>
      <c r="D7" s="21" t="s">
        <v>57</v>
      </c>
      <c r="E7" s="21" t="s">
        <v>9</v>
      </c>
      <c r="F7" s="37">
        <f>F8</f>
        <v>684306.46</v>
      </c>
    </row>
    <row r="8" spans="1:6" ht="12.75">
      <c r="A8" s="23" t="s">
        <v>58</v>
      </c>
      <c r="B8" s="24" t="s">
        <v>7</v>
      </c>
      <c r="C8" s="24" t="s">
        <v>11</v>
      </c>
      <c r="D8" s="24" t="s">
        <v>59</v>
      </c>
      <c r="E8" s="24" t="s">
        <v>9</v>
      </c>
      <c r="F8" s="25">
        <f>F9</f>
        <v>684306.46</v>
      </c>
    </row>
    <row r="9" spans="1:6" ht="12.75">
      <c r="A9" s="26" t="s">
        <v>12</v>
      </c>
      <c r="B9" s="24" t="s">
        <v>7</v>
      </c>
      <c r="C9" s="24" t="s">
        <v>11</v>
      </c>
      <c r="D9" s="24" t="s">
        <v>60</v>
      </c>
      <c r="E9" s="24" t="s">
        <v>9</v>
      </c>
      <c r="F9" s="25">
        <f>F10+F11</f>
        <v>684306.46</v>
      </c>
    </row>
    <row r="10" spans="1:6" ht="20.25">
      <c r="A10" s="26" t="s">
        <v>32</v>
      </c>
      <c r="B10" s="24" t="s">
        <v>7</v>
      </c>
      <c r="C10" s="24" t="s">
        <v>11</v>
      </c>
      <c r="D10" s="24" t="s">
        <v>60</v>
      </c>
      <c r="E10" s="24" t="s">
        <v>31</v>
      </c>
      <c r="F10" s="25">
        <v>525581</v>
      </c>
    </row>
    <row r="11" spans="1:6" ht="12.75">
      <c r="A11" s="95" t="s">
        <v>160</v>
      </c>
      <c r="B11" s="24" t="s">
        <v>7</v>
      </c>
      <c r="C11" s="24" t="s">
        <v>11</v>
      </c>
      <c r="D11" s="24" t="s">
        <v>60</v>
      </c>
      <c r="E11" s="24" t="s">
        <v>159</v>
      </c>
      <c r="F11" s="25">
        <v>158725.46</v>
      </c>
    </row>
    <row r="12" spans="1:6" ht="12.75">
      <c r="A12" s="27" t="s">
        <v>61</v>
      </c>
      <c r="B12" s="28" t="s">
        <v>7</v>
      </c>
      <c r="C12" s="28" t="s">
        <v>15</v>
      </c>
      <c r="D12" s="24" t="s">
        <v>57</v>
      </c>
      <c r="E12" s="28" t="s">
        <v>9</v>
      </c>
      <c r="F12" s="19">
        <f>F13+F19</f>
        <v>3748323.79</v>
      </c>
    </row>
    <row r="13" spans="1:6" ht="19.5" customHeight="1">
      <c r="A13" s="23" t="s">
        <v>62</v>
      </c>
      <c r="B13" s="21" t="s">
        <v>14</v>
      </c>
      <c r="C13" s="21" t="s">
        <v>15</v>
      </c>
      <c r="D13" s="24" t="s">
        <v>63</v>
      </c>
      <c r="E13" s="21" t="s">
        <v>9</v>
      </c>
      <c r="F13" s="37">
        <f>F14+F17+F18+F16+F15</f>
        <v>3692323.79</v>
      </c>
    </row>
    <row r="14" spans="1:6" ht="20.25">
      <c r="A14" s="26" t="s">
        <v>32</v>
      </c>
      <c r="B14" s="24" t="s">
        <v>7</v>
      </c>
      <c r="C14" s="24" t="s">
        <v>15</v>
      </c>
      <c r="D14" s="24" t="s">
        <v>63</v>
      </c>
      <c r="E14" s="24" t="s">
        <v>31</v>
      </c>
      <c r="F14" s="25">
        <v>1961840.69</v>
      </c>
    </row>
    <row r="15" spans="1:15" ht="12.75">
      <c r="A15" s="95" t="s">
        <v>160</v>
      </c>
      <c r="B15" s="24" t="s">
        <v>7</v>
      </c>
      <c r="C15" s="24" t="s">
        <v>15</v>
      </c>
      <c r="D15" s="24" t="s">
        <v>63</v>
      </c>
      <c r="E15" s="24" t="s">
        <v>159</v>
      </c>
      <c r="F15" s="25">
        <v>592475.89</v>
      </c>
      <c r="G15" s="1"/>
      <c r="H15" s="1"/>
      <c r="I15" s="1"/>
      <c r="J15" s="1"/>
      <c r="K15" s="1"/>
      <c r="L15" s="1"/>
      <c r="M15" s="1"/>
      <c r="N15" s="1"/>
      <c r="O15" s="1"/>
    </row>
    <row r="16" spans="1:6" s="1" customFormat="1" ht="21" customHeight="1">
      <c r="A16" s="26" t="s">
        <v>64</v>
      </c>
      <c r="B16" s="24" t="s">
        <v>7</v>
      </c>
      <c r="C16" s="24" t="s">
        <v>15</v>
      </c>
      <c r="D16" s="24" t="s">
        <v>63</v>
      </c>
      <c r="E16" s="24" t="s">
        <v>65</v>
      </c>
      <c r="F16" s="25">
        <v>287.5</v>
      </c>
    </row>
    <row r="17" spans="1:6" s="1" customFormat="1" ht="20.25">
      <c r="A17" s="27" t="s">
        <v>66</v>
      </c>
      <c r="B17" s="28" t="s">
        <v>7</v>
      </c>
      <c r="C17" s="28" t="s">
        <v>15</v>
      </c>
      <c r="D17" s="28" t="s">
        <v>63</v>
      </c>
      <c r="E17" s="28" t="s">
        <v>50</v>
      </c>
      <c r="F17" s="25">
        <v>288001.6</v>
      </c>
    </row>
    <row r="18" spans="1:6" s="1" customFormat="1" ht="20.25">
      <c r="A18" s="26" t="s">
        <v>34</v>
      </c>
      <c r="B18" s="28" t="s">
        <v>7</v>
      </c>
      <c r="C18" s="28" t="s">
        <v>15</v>
      </c>
      <c r="D18" s="24" t="s">
        <v>63</v>
      </c>
      <c r="E18" s="28" t="s">
        <v>33</v>
      </c>
      <c r="F18" s="25">
        <v>849718.11</v>
      </c>
    </row>
    <row r="19" spans="1:6" s="1" customFormat="1" ht="27" customHeight="1">
      <c r="A19" s="30" t="s">
        <v>67</v>
      </c>
      <c r="B19" s="24" t="s">
        <v>7</v>
      </c>
      <c r="C19" s="24" t="s">
        <v>15</v>
      </c>
      <c r="D19" s="24" t="s">
        <v>68</v>
      </c>
      <c r="E19" s="28" t="s">
        <v>9</v>
      </c>
      <c r="F19" s="25">
        <f>F20+F21</f>
        <v>56000</v>
      </c>
    </row>
    <row r="20" spans="1:6" s="1" customFormat="1" ht="12.75">
      <c r="A20" s="31" t="s">
        <v>38</v>
      </c>
      <c r="B20" s="24" t="s">
        <v>7</v>
      </c>
      <c r="C20" s="24" t="s">
        <v>15</v>
      </c>
      <c r="D20" s="24" t="s">
        <v>69</v>
      </c>
      <c r="E20" s="24" t="s">
        <v>35</v>
      </c>
      <c r="F20" s="25">
        <v>26000</v>
      </c>
    </row>
    <row r="21" spans="1:6" s="1" customFormat="1" ht="12.75" customHeight="1" hidden="1">
      <c r="A21" s="32" t="s">
        <v>39</v>
      </c>
      <c r="B21" s="24" t="s">
        <v>7</v>
      </c>
      <c r="C21" s="24" t="s">
        <v>15</v>
      </c>
      <c r="D21" s="24" t="s">
        <v>69</v>
      </c>
      <c r="E21" s="24" t="s">
        <v>37</v>
      </c>
      <c r="F21" s="25">
        <v>30000</v>
      </c>
    </row>
    <row r="22" spans="1:6" s="1" customFormat="1" ht="12.75" customHeight="1" hidden="1">
      <c r="A22" s="33" t="s">
        <v>70</v>
      </c>
      <c r="B22" s="21" t="s">
        <v>7</v>
      </c>
      <c r="C22" s="21" t="s">
        <v>71</v>
      </c>
      <c r="D22" s="24"/>
      <c r="E22" s="21"/>
      <c r="F22" s="22">
        <f>F23</f>
        <v>0</v>
      </c>
    </row>
    <row r="23" spans="1:6" s="1" customFormat="1" ht="18.75" customHeight="1" hidden="1">
      <c r="A23" s="34" t="s">
        <v>58</v>
      </c>
      <c r="B23" s="21" t="s">
        <v>7</v>
      </c>
      <c r="C23" s="21" t="s">
        <v>71</v>
      </c>
      <c r="D23" s="24" t="s">
        <v>59</v>
      </c>
      <c r="E23" s="21"/>
      <c r="F23" s="35">
        <f>F24</f>
        <v>0</v>
      </c>
    </row>
    <row r="24" spans="1:6" s="1" customFormat="1" ht="12.75" customHeight="1" hidden="1">
      <c r="A24" s="31" t="s">
        <v>72</v>
      </c>
      <c r="B24" s="24" t="s">
        <v>7</v>
      </c>
      <c r="C24" s="24" t="s">
        <v>71</v>
      </c>
      <c r="D24" s="24" t="s">
        <v>73</v>
      </c>
      <c r="E24" s="24"/>
      <c r="F24" s="25">
        <f>F25</f>
        <v>0</v>
      </c>
    </row>
    <row r="25" spans="1:6" ht="30" customHeight="1" hidden="1">
      <c r="A25" s="26" t="s">
        <v>74</v>
      </c>
      <c r="B25" s="24" t="s">
        <v>7</v>
      </c>
      <c r="C25" s="24" t="s">
        <v>71</v>
      </c>
      <c r="D25" s="24" t="s">
        <v>73</v>
      </c>
      <c r="E25" s="24" t="s">
        <v>75</v>
      </c>
      <c r="F25" s="25"/>
    </row>
    <row r="26" spans="1:6" ht="12.75" customHeight="1" hidden="1">
      <c r="A26" s="36" t="s">
        <v>76</v>
      </c>
      <c r="B26" s="21" t="s">
        <v>7</v>
      </c>
      <c r="C26" s="21" t="s">
        <v>22</v>
      </c>
      <c r="D26" s="24"/>
      <c r="E26" s="21"/>
      <c r="F26" s="22">
        <f>F27</f>
        <v>0</v>
      </c>
    </row>
    <row r="27" spans="1:6" ht="12.75" customHeight="1" hidden="1">
      <c r="A27" s="34" t="s">
        <v>58</v>
      </c>
      <c r="B27" s="24" t="s">
        <v>7</v>
      </c>
      <c r="C27" s="24" t="s">
        <v>22</v>
      </c>
      <c r="D27" s="24" t="s">
        <v>59</v>
      </c>
      <c r="E27" s="21"/>
      <c r="F27" s="35">
        <f>F28</f>
        <v>0</v>
      </c>
    </row>
    <row r="28" spans="1:6" ht="12.75" customHeight="1" hidden="1">
      <c r="A28" s="26" t="s">
        <v>77</v>
      </c>
      <c r="B28" s="24" t="s">
        <v>7</v>
      </c>
      <c r="C28" s="24" t="s">
        <v>22</v>
      </c>
      <c r="D28" s="24" t="s">
        <v>78</v>
      </c>
      <c r="E28" s="24"/>
      <c r="F28" s="25">
        <f>F29</f>
        <v>0</v>
      </c>
    </row>
    <row r="29" spans="1:6" ht="12.75">
      <c r="A29" s="27" t="s">
        <v>79</v>
      </c>
      <c r="B29" s="24" t="s">
        <v>7</v>
      </c>
      <c r="C29" s="24" t="s">
        <v>22</v>
      </c>
      <c r="D29" s="24" t="s">
        <v>78</v>
      </c>
      <c r="E29" s="24" t="s">
        <v>80</v>
      </c>
      <c r="F29" s="25"/>
    </row>
    <row r="30" spans="1:6" ht="15.75" customHeight="1">
      <c r="A30" s="36" t="s">
        <v>81</v>
      </c>
      <c r="B30" s="21" t="s">
        <v>7</v>
      </c>
      <c r="C30" s="21" t="s">
        <v>53</v>
      </c>
      <c r="D30" s="24" t="s">
        <v>57</v>
      </c>
      <c r="E30" s="21" t="s">
        <v>9</v>
      </c>
      <c r="F30" s="37">
        <f>F31+F37</f>
        <v>149513.78</v>
      </c>
    </row>
    <row r="31" spans="1:6" ht="33.75" customHeight="1">
      <c r="A31" s="38" t="s">
        <v>82</v>
      </c>
      <c r="B31" s="21" t="s">
        <v>7</v>
      </c>
      <c r="C31" s="21" t="s">
        <v>53</v>
      </c>
      <c r="D31" s="24" t="s">
        <v>83</v>
      </c>
      <c r="E31" s="21" t="s">
        <v>9</v>
      </c>
      <c r="F31" s="39">
        <f>F32+F34</f>
        <v>8068</v>
      </c>
    </row>
    <row r="32" spans="1:6" ht="36" customHeight="1">
      <c r="A32" s="40" t="s">
        <v>84</v>
      </c>
      <c r="B32" s="41" t="s">
        <v>7</v>
      </c>
      <c r="C32" s="41" t="s">
        <v>53</v>
      </c>
      <c r="D32" s="42" t="s">
        <v>85</v>
      </c>
      <c r="E32" s="21" t="s">
        <v>9</v>
      </c>
      <c r="F32" s="39">
        <f>F33</f>
        <v>6378</v>
      </c>
    </row>
    <row r="33" spans="1:6" ht="25.5" customHeight="1">
      <c r="A33" s="40" t="s">
        <v>55</v>
      </c>
      <c r="B33" s="41" t="s">
        <v>7</v>
      </c>
      <c r="C33" s="41" t="s">
        <v>53</v>
      </c>
      <c r="D33" s="42" t="s">
        <v>85</v>
      </c>
      <c r="E33" s="21" t="s">
        <v>54</v>
      </c>
      <c r="F33" s="43">
        <v>6378</v>
      </c>
    </row>
    <row r="34" spans="1:6" ht="24" customHeight="1" hidden="1">
      <c r="A34" s="40" t="s">
        <v>56</v>
      </c>
      <c r="B34" s="42" t="s">
        <v>7</v>
      </c>
      <c r="C34" s="42" t="s">
        <v>53</v>
      </c>
      <c r="D34" s="42" t="s">
        <v>86</v>
      </c>
      <c r="E34" s="42" t="s">
        <v>9</v>
      </c>
      <c r="F34" s="44">
        <f>F35+F36</f>
        <v>1690</v>
      </c>
    </row>
    <row r="35" spans="1:6" ht="21.75" customHeight="1" hidden="1">
      <c r="A35" s="40" t="s">
        <v>41</v>
      </c>
      <c r="B35" s="42" t="s">
        <v>7</v>
      </c>
      <c r="C35" s="42" t="s">
        <v>53</v>
      </c>
      <c r="D35" s="42" t="s">
        <v>87</v>
      </c>
      <c r="E35" s="42" t="s">
        <v>40</v>
      </c>
      <c r="F35" s="44"/>
    </row>
    <row r="36" spans="1:6" ht="15" customHeight="1">
      <c r="A36" s="40" t="s">
        <v>34</v>
      </c>
      <c r="B36" s="42" t="s">
        <v>7</v>
      </c>
      <c r="C36" s="42" t="s">
        <v>53</v>
      </c>
      <c r="D36" s="42" t="s">
        <v>86</v>
      </c>
      <c r="E36" s="42" t="s">
        <v>33</v>
      </c>
      <c r="F36" s="44">
        <v>1690</v>
      </c>
    </row>
    <row r="37" spans="1:6" ht="14.25" customHeight="1">
      <c r="A37" s="38" t="s">
        <v>58</v>
      </c>
      <c r="B37" s="41" t="s">
        <v>7</v>
      </c>
      <c r="C37" s="41" t="s">
        <v>53</v>
      </c>
      <c r="D37" s="42" t="s">
        <v>59</v>
      </c>
      <c r="E37" s="21" t="s">
        <v>9</v>
      </c>
      <c r="F37" s="39">
        <f>F38+F40</f>
        <v>141445.78</v>
      </c>
    </row>
    <row r="38" spans="1:6" ht="23.25" customHeight="1">
      <c r="A38" s="40" t="s">
        <v>88</v>
      </c>
      <c r="B38" s="41" t="s">
        <v>7</v>
      </c>
      <c r="C38" s="41" t="s">
        <v>53</v>
      </c>
      <c r="D38" s="42" t="s">
        <v>63</v>
      </c>
      <c r="E38" s="21" t="s">
        <v>9</v>
      </c>
      <c r="F38" s="39">
        <f>F39</f>
        <v>141445.78</v>
      </c>
    </row>
    <row r="39" spans="1:6" ht="21" customHeight="1" hidden="1">
      <c r="A39" s="40" t="s">
        <v>34</v>
      </c>
      <c r="B39" s="41" t="s">
        <v>7</v>
      </c>
      <c r="C39" s="41" t="s">
        <v>53</v>
      </c>
      <c r="D39" s="42" t="s">
        <v>63</v>
      </c>
      <c r="E39" s="21" t="s">
        <v>33</v>
      </c>
      <c r="F39" s="43">
        <v>141445.78</v>
      </c>
    </row>
    <row r="40" spans="1:6" ht="15" customHeight="1" hidden="1">
      <c r="A40" s="45" t="s">
        <v>89</v>
      </c>
      <c r="B40" s="41" t="s">
        <v>7</v>
      </c>
      <c r="C40" s="41" t="s">
        <v>53</v>
      </c>
      <c r="D40" s="42" t="s">
        <v>90</v>
      </c>
      <c r="E40" s="21"/>
      <c r="F40" s="39">
        <f>F41</f>
        <v>0</v>
      </c>
    </row>
    <row r="41" spans="1:6" ht="14.25" customHeight="1" hidden="1">
      <c r="A41" s="40" t="s">
        <v>91</v>
      </c>
      <c r="B41" s="41" t="s">
        <v>7</v>
      </c>
      <c r="C41" s="41" t="s">
        <v>53</v>
      </c>
      <c r="D41" s="42" t="s">
        <v>90</v>
      </c>
      <c r="E41" s="21" t="s">
        <v>92</v>
      </c>
      <c r="F41" s="43"/>
    </row>
    <row r="42" spans="1:6" ht="12.75" customHeight="1">
      <c r="A42" s="38" t="s">
        <v>25</v>
      </c>
      <c r="B42" s="46" t="s">
        <v>11</v>
      </c>
      <c r="C42" s="46" t="s">
        <v>8</v>
      </c>
      <c r="D42" s="42" t="s">
        <v>93</v>
      </c>
      <c r="E42" s="18" t="s">
        <v>9</v>
      </c>
      <c r="F42" s="19">
        <f>F43</f>
        <v>207799.99999999997</v>
      </c>
    </row>
    <row r="43" spans="1:6" ht="18" customHeight="1">
      <c r="A43" s="47" t="s">
        <v>26</v>
      </c>
      <c r="B43" s="41" t="s">
        <v>11</v>
      </c>
      <c r="C43" s="41" t="s">
        <v>13</v>
      </c>
      <c r="D43" s="42" t="s">
        <v>93</v>
      </c>
      <c r="E43" s="21" t="s">
        <v>9</v>
      </c>
      <c r="F43" s="22">
        <f>F45</f>
        <v>207799.99999999997</v>
      </c>
    </row>
    <row r="44" spans="1:6" ht="48" customHeight="1">
      <c r="A44" s="48" t="s">
        <v>94</v>
      </c>
      <c r="B44" s="42" t="s">
        <v>11</v>
      </c>
      <c r="C44" s="42" t="s">
        <v>13</v>
      </c>
      <c r="D44" s="42" t="s">
        <v>95</v>
      </c>
      <c r="E44" s="24" t="s">
        <v>9</v>
      </c>
      <c r="F44" s="35">
        <f>F45</f>
        <v>207799.99999999997</v>
      </c>
    </row>
    <row r="45" spans="1:6" ht="20.25">
      <c r="A45" s="40" t="s">
        <v>24</v>
      </c>
      <c r="B45" s="42" t="s">
        <v>11</v>
      </c>
      <c r="C45" s="42" t="s">
        <v>13</v>
      </c>
      <c r="D45" s="42" t="s">
        <v>96</v>
      </c>
      <c r="E45" s="24" t="s">
        <v>9</v>
      </c>
      <c r="F45" s="25">
        <f>F46+F48+F47</f>
        <v>207799.99999999997</v>
      </c>
    </row>
    <row r="46" spans="1:6" ht="24" customHeight="1">
      <c r="A46" s="40" t="s">
        <v>32</v>
      </c>
      <c r="B46" s="42" t="s">
        <v>11</v>
      </c>
      <c r="C46" s="42" t="s">
        <v>13</v>
      </c>
      <c r="D46" s="42" t="s">
        <v>96</v>
      </c>
      <c r="E46" s="24" t="s">
        <v>31</v>
      </c>
      <c r="F46" s="25">
        <v>150180.86</v>
      </c>
    </row>
    <row r="47" spans="1:6" ht="19.5" customHeight="1">
      <c r="A47" s="95" t="s">
        <v>160</v>
      </c>
      <c r="B47" s="42" t="s">
        <v>11</v>
      </c>
      <c r="C47" s="42" t="s">
        <v>13</v>
      </c>
      <c r="D47" s="42" t="s">
        <v>96</v>
      </c>
      <c r="E47" s="24" t="s">
        <v>159</v>
      </c>
      <c r="F47" s="25">
        <v>45354.62</v>
      </c>
    </row>
    <row r="48" spans="1:6" ht="20.25" customHeight="1">
      <c r="A48" s="40" t="s">
        <v>34</v>
      </c>
      <c r="B48" s="42" t="s">
        <v>11</v>
      </c>
      <c r="C48" s="42" t="s">
        <v>13</v>
      </c>
      <c r="D48" s="42" t="s">
        <v>96</v>
      </c>
      <c r="E48" s="24" t="s">
        <v>33</v>
      </c>
      <c r="F48" s="25">
        <v>12264.52</v>
      </c>
    </row>
    <row r="49" spans="1:6" ht="29.25" customHeight="1" hidden="1">
      <c r="A49" s="38" t="s">
        <v>17</v>
      </c>
      <c r="B49" s="46" t="s">
        <v>13</v>
      </c>
      <c r="C49" s="46" t="s">
        <v>8</v>
      </c>
      <c r="D49" s="46" t="s">
        <v>93</v>
      </c>
      <c r="E49" s="18" t="s">
        <v>9</v>
      </c>
      <c r="F49" s="49">
        <f>F50+F53</f>
        <v>120000</v>
      </c>
    </row>
    <row r="50" spans="1:6" ht="24" customHeight="1" hidden="1">
      <c r="A50" s="47" t="s">
        <v>97</v>
      </c>
      <c r="B50" s="41" t="s">
        <v>13</v>
      </c>
      <c r="C50" s="41" t="s">
        <v>19</v>
      </c>
      <c r="D50" s="42" t="s">
        <v>93</v>
      </c>
      <c r="E50" s="21" t="s">
        <v>9</v>
      </c>
      <c r="F50" s="50">
        <f>F51</f>
        <v>0</v>
      </c>
    </row>
    <row r="51" spans="1:6" ht="30" customHeight="1" hidden="1">
      <c r="A51" s="40" t="s">
        <v>98</v>
      </c>
      <c r="B51" s="42" t="s">
        <v>13</v>
      </c>
      <c r="C51" s="42" t="s">
        <v>19</v>
      </c>
      <c r="D51" s="42" t="s">
        <v>99</v>
      </c>
      <c r="E51" s="42"/>
      <c r="F51" s="44">
        <v>0</v>
      </c>
    </row>
    <row r="52" spans="1:6" ht="20.25" customHeight="1" hidden="1">
      <c r="A52" s="40" t="s">
        <v>34</v>
      </c>
      <c r="B52" s="42" t="s">
        <v>13</v>
      </c>
      <c r="C52" s="42" t="s">
        <v>19</v>
      </c>
      <c r="D52" s="42" t="s">
        <v>99</v>
      </c>
      <c r="E52" s="42" t="s">
        <v>33</v>
      </c>
      <c r="F52" s="44">
        <v>0</v>
      </c>
    </row>
    <row r="53" spans="1:6" ht="12.75">
      <c r="A53" s="51" t="s">
        <v>45</v>
      </c>
      <c r="B53" s="41" t="s">
        <v>13</v>
      </c>
      <c r="C53" s="41" t="s">
        <v>21</v>
      </c>
      <c r="D53" s="42" t="s">
        <v>93</v>
      </c>
      <c r="E53" s="21" t="s">
        <v>9</v>
      </c>
      <c r="F53" s="22">
        <f>F54</f>
        <v>120000</v>
      </c>
    </row>
    <row r="54" spans="1:6" ht="21" customHeight="1">
      <c r="A54" s="52" t="s">
        <v>100</v>
      </c>
      <c r="B54" s="42" t="s">
        <v>13</v>
      </c>
      <c r="C54" s="42" t="s">
        <v>21</v>
      </c>
      <c r="D54" s="42" t="s">
        <v>101</v>
      </c>
      <c r="E54" s="24" t="s">
        <v>9</v>
      </c>
      <c r="F54" s="25">
        <f>F55+F58</f>
        <v>120000</v>
      </c>
    </row>
    <row r="55" spans="1:6" ht="18" customHeight="1">
      <c r="A55" s="48" t="s">
        <v>102</v>
      </c>
      <c r="B55" s="42" t="s">
        <v>13</v>
      </c>
      <c r="C55" s="42" t="s">
        <v>21</v>
      </c>
      <c r="D55" s="42" t="s">
        <v>103</v>
      </c>
      <c r="E55" s="24" t="s">
        <v>9</v>
      </c>
      <c r="F55" s="25">
        <f>F56</f>
        <v>120000</v>
      </c>
    </row>
    <row r="56" spans="1:6" ht="28.5" customHeight="1">
      <c r="A56" s="40" t="s">
        <v>34</v>
      </c>
      <c r="B56" s="42" t="s">
        <v>13</v>
      </c>
      <c r="C56" s="42" t="s">
        <v>21</v>
      </c>
      <c r="D56" s="42" t="s">
        <v>103</v>
      </c>
      <c r="E56" s="24" t="s">
        <v>33</v>
      </c>
      <c r="F56" s="25">
        <v>120000</v>
      </c>
    </row>
    <row r="57" spans="1:7" ht="24" customHeight="1" hidden="1">
      <c r="A57" s="52"/>
      <c r="B57" s="42"/>
      <c r="C57" s="42"/>
      <c r="D57" s="42"/>
      <c r="E57" s="24"/>
      <c r="F57" s="25"/>
      <c r="G57" s="12"/>
    </row>
    <row r="58" spans="1:7" ht="18" customHeight="1" hidden="1">
      <c r="A58" s="48" t="s">
        <v>104</v>
      </c>
      <c r="B58" s="42" t="s">
        <v>13</v>
      </c>
      <c r="C58" s="42" t="s">
        <v>21</v>
      </c>
      <c r="D58" s="42" t="s">
        <v>105</v>
      </c>
      <c r="E58" s="24"/>
      <c r="F58" s="25">
        <f>F59</f>
        <v>0</v>
      </c>
      <c r="G58" s="12"/>
    </row>
    <row r="59" spans="1:6" s="1" customFormat="1" ht="17.25" customHeight="1" hidden="1">
      <c r="A59" s="40" t="s">
        <v>34</v>
      </c>
      <c r="B59" s="42" t="s">
        <v>13</v>
      </c>
      <c r="C59" s="42" t="s">
        <v>21</v>
      </c>
      <c r="D59" s="42" t="s">
        <v>105</v>
      </c>
      <c r="E59" s="24" t="s">
        <v>33</v>
      </c>
      <c r="F59" s="25"/>
    </row>
    <row r="60" spans="1:7" ht="18" customHeight="1">
      <c r="A60" s="38" t="s">
        <v>18</v>
      </c>
      <c r="B60" s="46" t="s">
        <v>15</v>
      </c>
      <c r="C60" s="46" t="s">
        <v>8</v>
      </c>
      <c r="D60" s="42" t="s">
        <v>93</v>
      </c>
      <c r="E60" s="18" t="s">
        <v>9</v>
      </c>
      <c r="F60" s="19">
        <f>F61+F70</f>
        <v>658677</v>
      </c>
      <c r="G60" s="12"/>
    </row>
    <row r="61" spans="1:6" s="1" customFormat="1" ht="20.25" customHeight="1">
      <c r="A61" s="51" t="s">
        <v>30</v>
      </c>
      <c r="B61" s="41" t="s">
        <v>15</v>
      </c>
      <c r="C61" s="41" t="s">
        <v>19</v>
      </c>
      <c r="D61" s="42" t="s">
        <v>93</v>
      </c>
      <c r="E61" s="53" t="s">
        <v>9</v>
      </c>
      <c r="F61" s="22">
        <f>F66+F62</f>
        <v>658677</v>
      </c>
    </row>
    <row r="62" spans="1:6" s="1" customFormat="1" ht="26.25" customHeight="1">
      <c r="A62" s="38" t="s">
        <v>82</v>
      </c>
      <c r="B62" s="42" t="s">
        <v>15</v>
      </c>
      <c r="C62" s="42" t="s">
        <v>19</v>
      </c>
      <c r="D62" s="42" t="s">
        <v>83</v>
      </c>
      <c r="E62" s="18" t="s">
        <v>9</v>
      </c>
      <c r="F62" s="49">
        <f>F63</f>
        <v>485037</v>
      </c>
    </row>
    <row r="63" spans="1:6" s="1" customFormat="1" ht="32.25" customHeight="1">
      <c r="A63" s="40" t="s">
        <v>106</v>
      </c>
      <c r="B63" s="42" t="s">
        <v>15</v>
      </c>
      <c r="C63" s="42" t="s">
        <v>19</v>
      </c>
      <c r="D63" s="42" t="s">
        <v>107</v>
      </c>
      <c r="E63" s="28" t="s">
        <v>9</v>
      </c>
      <c r="F63" s="25">
        <f>F64+F65</f>
        <v>485037</v>
      </c>
    </row>
    <row r="64" spans="1:6" s="1" customFormat="1" ht="24.75" customHeight="1" hidden="1">
      <c r="A64" s="40" t="s">
        <v>41</v>
      </c>
      <c r="B64" s="42" t="s">
        <v>15</v>
      </c>
      <c r="C64" s="42" t="s">
        <v>19</v>
      </c>
      <c r="D64" s="42" t="s">
        <v>107</v>
      </c>
      <c r="E64" s="28" t="s">
        <v>40</v>
      </c>
      <c r="F64" s="25"/>
    </row>
    <row r="65" spans="1:6" s="1" customFormat="1" ht="25.5" customHeight="1">
      <c r="A65" s="40" t="s">
        <v>34</v>
      </c>
      <c r="B65" s="42" t="s">
        <v>15</v>
      </c>
      <c r="C65" s="42" t="s">
        <v>19</v>
      </c>
      <c r="D65" s="42" t="s">
        <v>107</v>
      </c>
      <c r="E65" s="28" t="s">
        <v>33</v>
      </c>
      <c r="F65" s="25">
        <v>485037</v>
      </c>
    </row>
    <row r="66" spans="1:6" s="1" customFormat="1" ht="12.75">
      <c r="A66" s="54" t="s">
        <v>100</v>
      </c>
      <c r="B66" s="42" t="s">
        <v>15</v>
      </c>
      <c r="C66" s="42" t="s">
        <v>19</v>
      </c>
      <c r="D66" s="42" t="s">
        <v>101</v>
      </c>
      <c r="E66" s="28"/>
      <c r="F66" s="49">
        <f>F67</f>
        <v>173640</v>
      </c>
    </row>
    <row r="67" spans="1:6" s="1" customFormat="1" ht="27" customHeight="1">
      <c r="A67" s="40" t="s">
        <v>108</v>
      </c>
      <c r="B67" s="42" t="s">
        <v>15</v>
      </c>
      <c r="C67" s="42" t="s">
        <v>19</v>
      </c>
      <c r="D67" s="42" t="s">
        <v>109</v>
      </c>
      <c r="E67" s="28"/>
      <c r="F67" s="25">
        <f>F69+F68</f>
        <v>173640</v>
      </c>
    </row>
    <row r="68" spans="1:6" s="1" customFormat="1" ht="20.25" customHeight="1">
      <c r="A68" s="40" t="s">
        <v>41</v>
      </c>
      <c r="B68" s="42" t="s">
        <v>15</v>
      </c>
      <c r="C68" s="42" t="s">
        <v>19</v>
      </c>
      <c r="D68" s="42" t="s">
        <v>109</v>
      </c>
      <c r="E68" s="28" t="s">
        <v>40</v>
      </c>
      <c r="F68" s="25">
        <v>169440</v>
      </c>
    </row>
    <row r="69" spans="1:6" s="1" customFormat="1" ht="20.25" customHeight="1">
      <c r="A69" s="40" t="s">
        <v>34</v>
      </c>
      <c r="B69" s="42" t="s">
        <v>28</v>
      </c>
      <c r="C69" s="42" t="s">
        <v>19</v>
      </c>
      <c r="D69" s="42" t="s">
        <v>109</v>
      </c>
      <c r="E69" s="28" t="s">
        <v>33</v>
      </c>
      <c r="F69" s="25">
        <v>4200</v>
      </c>
    </row>
    <row r="70" spans="1:6" s="1" customFormat="1" ht="15.75" customHeight="1" hidden="1">
      <c r="A70" s="40" t="s">
        <v>110</v>
      </c>
      <c r="B70" s="42" t="s">
        <v>15</v>
      </c>
      <c r="C70" s="42" t="s">
        <v>111</v>
      </c>
      <c r="D70" s="42"/>
      <c r="E70" s="28"/>
      <c r="F70" s="29">
        <f>F73</f>
        <v>0</v>
      </c>
    </row>
    <row r="71" spans="1:6" s="1" customFormat="1" ht="12.75" customHeight="1" hidden="1">
      <c r="A71" s="52" t="s">
        <v>58</v>
      </c>
      <c r="B71" s="42" t="s">
        <v>15</v>
      </c>
      <c r="C71" s="42" t="s">
        <v>111</v>
      </c>
      <c r="D71" s="42" t="s">
        <v>59</v>
      </c>
      <c r="E71" s="28"/>
      <c r="F71" s="49">
        <f>F72+F75</f>
        <v>0</v>
      </c>
    </row>
    <row r="72" spans="1:6" s="1" customFormat="1" ht="12.75" customHeight="1" hidden="1">
      <c r="A72" s="40" t="s">
        <v>112</v>
      </c>
      <c r="B72" s="42" t="s">
        <v>15</v>
      </c>
      <c r="C72" s="42" t="s">
        <v>111</v>
      </c>
      <c r="D72" s="42" t="s">
        <v>113</v>
      </c>
      <c r="E72" s="28"/>
      <c r="F72" s="25">
        <f>F73</f>
        <v>0</v>
      </c>
    </row>
    <row r="73" spans="1:6" s="1" customFormat="1" ht="20.25" customHeight="1" hidden="1">
      <c r="A73" s="40" t="s">
        <v>34</v>
      </c>
      <c r="B73" s="42" t="s">
        <v>15</v>
      </c>
      <c r="C73" s="42" t="s">
        <v>111</v>
      </c>
      <c r="D73" s="42" t="s">
        <v>113</v>
      </c>
      <c r="E73" s="28" t="s">
        <v>33</v>
      </c>
      <c r="F73" s="25"/>
    </row>
    <row r="74" spans="1:6" s="1" customFormat="1" ht="12.75" customHeight="1" hidden="1">
      <c r="A74" s="40" t="s">
        <v>39</v>
      </c>
      <c r="B74" s="42" t="s">
        <v>15</v>
      </c>
      <c r="C74" s="42" t="s">
        <v>111</v>
      </c>
      <c r="D74" s="42" t="s">
        <v>114</v>
      </c>
      <c r="E74" s="28" t="s">
        <v>37</v>
      </c>
      <c r="F74" s="25"/>
    </row>
    <row r="75" spans="1:7" s="2" customFormat="1" ht="16.5" customHeight="1" hidden="1">
      <c r="A75" s="45" t="s">
        <v>115</v>
      </c>
      <c r="B75" s="42" t="s">
        <v>15</v>
      </c>
      <c r="C75" s="42" t="s">
        <v>111</v>
      </c>
      <c r="D75" s="46" t="s">
        <v>116</v>
      </c>
      <c r="E75" s="28"/>
      <c r="F75" s="25">
        <f>F76</f>
        <v>0</v>
      </c>
      <c r="G75" s="13"/>
    </row>
    <row r="76" spans="1:6" s="2" customFormat="1" ht="20.25" customHeight="1" hidden="1">
      <c r="A76" s="40" t="s">
        <v>34</v>
      </c>
      <c r="B76" s="42" t="s">
        <v>15</v>
      </c>
      <c r="C76" s="42" t="s">
        <v>111</v>
      </c>
      <c r="D76" s="42" t="s">
        <v>116</v>
      </c>
      <c r="E76" s="28" t="s">
        <v>33</v>
      </c>
      <c r="F76" s="25"/>
    </row>
    <row r="77" spans="1:6" s="2" customFormat="1" ht="12.75">
      <c r="A77" s="38" t="s">
        <v>23</v>
      </c>
      <c r="B77" s="46" t="s">
        <v>16</v>
      </c>
      <c r="C77" s="46" t="s">
        <v>8</v>
      </c>
      <c r="D77" s="42" t="s">
        <v>93</v>
      </c>
      <c r="E77" s="18" t="s">
        <v>9</v>
      </c>
      <c r="F77" s="49">
        <f>F78+F89+F97+F119</f>
        <v>1093218.43</v>
      </c>
    </row>
    <row r="78" spans="1:6" s="2" customFormat="1" ht="18" customHeight="1">
      <c r="A78" s="47" t="s">
        <v>29</v>
      </c>
      <c r="B78" s="41" t="s">
        <v>16</v>
      </c>
      <c r="C78" s="41" t="s">
        <v>7</v>
      </c>
      <c r="D78" s="42" t="s">
        <v>93</v>
      </c>
      <c r="E78" s="21" t="s">
        <v>9</v>
      </c>
      <c r="F78" s="55">
        <f>F79</f>
        <v>18497</v>
      </c>
    </row>
    <row r="79" spans="1:6" s="2" customFormat="1" ht="12.75" customHeight="1" hidden="1">
      <c r="A79" s="38" t="s">
        <v>82</v>
      </c>
      <c r="B79" s="42" t="s">
        <v>16</v>
      </c>
      <c r="C79" s="42" t="s">
        <v>7</v>
      </c>
      <c r="D79" s="42" t="s">
        <v>83</v>
      </c>
      <c r="E79" s="21" t="s">
        <v>9</v>
      </c>
      <c r="F79" s="35">
        <f>F80</f>
        <v>18497</v>
      </c>
    </row>
    <row r="80" spans="1:6" s="2" customFormat="1" ht="49.5" customHeight="1">
      <c r="A80" s="40" t="s">
        <v>117</v>
      </c>
      <c r="B80" s="42" t="s">
        <v>16</v>
      </c>
      <c r="C80" s="42" t="s">
        <v>7</v>
      </c>
      <c r="D80" s="42" t="s">
        <v>118</v>
      </c>
      <c r="E80" s="28" t="s">
        <v>9</v>
      </c>
      <c r="F80" s="25">
        <f>F81+F82</f>
        <v>18497</v>
      </c>
    </row>
    <row r="81" spans="1:6" s="2" customFormat="1" ht="20.25" customHeight="1" hidden="1">
      <c r="A81" s="40" t="s">
        <v>41</v>
      </c>
      <c r="B81" s="42" t="s">
        <v>16</v>
      </c>
      <c r="C81" s="42" t="s">
        <v>7</v>
      </c>
      <c r="D81" s="42" t="s">
        <v>118</v>
      </c>
      <c r="E81" s="28" t="s">
        <v>40</v>
      </c>
      <c r="F81" s="25"/>
    </row>
    <row r="82" spans="1:6" s="2" customFormat="1" ht="20.25" customHeight="1" hidden="1">
      <c r="A82" s="40" t="s">
        <v>34</v>
      </c>
      <c r="B82" s="42" t="s">
        <v>16</v>
      </c>
      <c r="C82" s="42" t="s">
        <v>7</v>
      </c>
      <c r="D82" s="42" t="s">
        <v>118</v>
      </c>
      <c r="E82" s="28" t="s">
        <v>33</v>
      </c>
      <c r="F82" s="25">
        <v>18497</v>
      </c>
    </row>
    <row r="83" spans="1:6" s="2" customFormat="1" ht="12.75" customHeight="1" hidden="1">
      <c r="A83" s="54" t="s">
        <v>100</v>
      </c>
      <c r="B83" s="42" t="s">
        <v>16</v>
      </c>
      <c r="C83" s="42" t="s">
        <v>7</v>
      </c>
      <c r="D83" s="42" t="s">
        <v>101</v>
      </c>
      <c r="E83" s="28" t="s">
        <v>9</v>
      </c>
      <c r="F83" s="25">
        <f>F84</f>
        <v>0</v>
      </c>
    </row>
    <row r="84" spans="1:6" s="2" customFormat="1" ht="81" customHeight="1" hidden="1">
      <c r="A84" s="40" t="s">
        <v>119</v>
      </c>
      <c r="B84" s="42" t="s">
        <v>16</v>
      </c>
      <c r="C84" s="42" t="s">
        <v>7</v>
      </c>
      <c r="D84" s="42" t="s">
        <v>120</v>
      </c>
      <c r="E84" s="24" t="s">
        <v>9</v>
      </c>
      <c r="F84" s="25">
        <f>F85</f>
        <v>0</v>
      </c>
    </row>
    <row r="85" spans="1:6" s="2" customFormat="1" ht="36.75" customHeight="1" hidden="1">
      <c r="A85" s="40" t="s">
        <v>34</v>
      </c>
      <c r="B85" s="42" t="s">
        <v>16</v>
      </c>
      <c r="C85" s="42" t="s">
        <v>7</v>
      </c>
      <c r="D85" s="42" t="s">
        <v>120</v>
      </c>
      <c r="E85" s="24" t="s">
        <v>33</v>
      </c>
      <c r="F85" s="25"/>
    </row>
    <row r="86" spans="1:6" s="2" customFormat="1" ht="35.25" customHeight="1" hidden="1">
      <c r="A86" s="40"/>
      <c r="B86" s="42"/>
      <c r="C86" s="42"/>
      <c r="D86" s="42"/>
      <c r="E86" s="56"/>
      <c r="F86" s="57"/>
    </row>
    <row r="87" spans="1:6" s="2" customFormat="1" ht="13.5" customHeight="1" hidden="1">
      <c r="A87" s="40"/>
      <c r="B87" s="42"/>
      <c r="C87" s="42"/>
      <c r="D87" s="42"/>
      <c r="E87" s="28"/>
      <c r="F87" s="25"/>
    </row>
    <row r="88" spans="1:6" s="2" customFormat="1" ht="17.25" customHeight="1" hidden="1">
      <c r="A88" s="40"/>
      <c r="B88" s="42"/>
      <c r="C88" s="42"/>
      <c r="D88" s="42"/>
      <c r="E88" s="28"/>
      <c r="F88" s="25"/>
    </row>
    <row r="89" spans="1:6" s="2" customFormat="1" ht="28.5" customHeight="1">
      <c r="A89" s="58" t="s">
        <v>47</v>
      </c>
      <c r="B89" s="41" t="s">
        <v>16</v>
      </c>
      <c r="C89" s="41" t="s">
        <v>11</v>
      </c>
      <c r="D89" s="42" t="s">
        <v>93</v>
      </c>
      <c r="E89" s="53" t="s">
        <v>9</v>
      </c>
      <c r="F89" s="19">
        <f>F90+F94</f>
        <v>36790</v>
      </c>
    </row>
    <row r="90" spans="1:6" s="2" customFormat="1" ht="12.75">
      <c r="A90" s="38" t="s">
        <v>82</v>
      </c>
      <c r="B90" s="42" t="s">
        <v>16</v>
      </c>
      <c r="C90" s="42" t="s">
        <v>11</v>
      </c>
      <c r="D90" s="42" t="s">
        <v>83</v>
      </c>
      <c r="E90" s="53" t="s">
        <v>9</v>
      </c>
      <c r="F90" s="59">
        <f>F91</f>
        <v>36790</v>
      </c>
    </row>
    <row r="91" spans="1:6" s="2" customFormat="1" ht="40.5" customHeight="1" hidden="1">
      <c r="A91" s="40" t="s">
        <v>121</v>
      </c>
      <c r="B91" s="42" t="s">
        <v>16</v>
      </c>
      <c r="C91" s="42" t="s">
        <v>11</v>
      </c>
      <c r="D91" s="42" t="s">
        <v>122</v>
      </c>
      <c r="E91" s="28" t="s">
        <v>9</v>
      </c>
      <c r="F91" s="25">
        <f>F92+F93</f>
        <v>36790</v>
      </c>
    </row>
    <row r="92" spans="1:6" s="2" customFormat="1" ht="20.25">
      <c r="A92" s="40" t="s">
        <v>34</v>
      </c>
      <c r="B92" s="42" t="s">
        <v>16</v>
      </c>
      <c r="C92" s="42" t="s">
        <v>11</v>
      </c>
      <c r="D92" s="42" t="s">
        <v>122</v>
      </c>
      <c r="E92" s="28" t="s">
        <v>33</v>
      </c>
      <c r="F92" s="25">
        <v>36790</v>
      </c>
    </row>
    <row r="93" spans="1:6" s="2" customFormat="1" ht="41.25" customHeight="1" hidden="1">
      <c r="A93" s="40" t="s">
        <v>34</v>
      </c>
      <c r="B93" s="42" t="s">
        <v>16</v>
      </c>
      <c r="C93" s="42" t="s">
        <v>11</v>
      </c>
      <c r="D93" s="42" t="s">
        <v>122</v>
      </c>
      <c r="E93" s="28" t="s">
        <v>33</v>
      </c>
      <c r="F93" s="25"/>
    </row>
    <row r="94" spans="1:6" s="2" customFormat="1" ht="24" customHeight="1" hidden="1">
      <c r="A94" s="54" t="s">
        <v>100</v>
      </c>
      <c r="B94" s="42" t="s">
        <v>16</v>
      </c>
      <c r="C94" s="42" t="s">
        <v>11</v>
      </c>
      <c r="D94" s="42" t="s">
        <v>101</v>
      </c>
      <c r="E94" s="28"/>
      <c r="F94" s="25">
        <f>F95</f>
        <v>0</v>
      </c>
    </row>
    <row r="95" spans="1:6" s="2" customFormat="1" ht="16.5" customHeight="1" hidden="1">
      <c r="A95" s="48" t="s">
        <v>123</v>
      </c>
      <c r="B95" s="42" t="s">
        <v>16</v>
      </c>
      <c r="C95" s="42" t="s">
        <v>11</v>
      </c>
      <c r="D95" s="42" t="s">
        <v>124</v>
      </c>
      <c r="E95" s="28" t="s">
        <v>9</v>
      </c>
      <c r="F95" s="25">
        <f>F96</f>
        <v>0</v>
      </c>
    </row>
    <row r="96" spans="1:6" s="2" customFormat="1" ht="18.75" customHeight="1" hidden="1">
      <c r="A96" s="40" t="s">
        <v>41</v>
      </c>
      <c r="B96" s="42" t="s">
        <v>16</v>
      </c>
      <c r="C96" s="42" t="s">
        <v>11</v>
      </c>
      <c r="D96" s="42" t="s">
        <v>124</v>
      </c>
      <c r="E96" s="28" t="s">
        <v>40</v>
      </c>
      <c r="F96" s="25"/>
    </row>
    <row r="97" spans="1:6" s="2" customFormat="1" ht="12.75">
      <c r="A97" s="60" t="s">
        <v>43</v>
      </c>
      <c r="B97" s="41" t="s">
        <v>16</v>
      </c>
      <c r="C97" s="41" t="s">
        <v>13</v>
      </c>
      <c r="D97" s="42" t="s">
        <v>93</v>
      </c>
      <c r="E97" s="53" t="s">
        <v>9</v>
      </c>
      <c r="F97" s="19">
        <f>F98+F105</f>
        <v>907931.4299999999</v>
      </c>
    </row>
    <row r="98" spans="1:6" s="2" customFormat="1" ht="12.75" customHeight="1" hidden="1">
      <c r="A98" s="38" t="s">
        <v>82</v>
      </c>
      <c r="B98" s="42" t="s">
        <v>16</v>
      </c>
      <c r="C98" s="42" t="s">
        <v>13</v>
      </c>
      <c r="D98" s="42" t="s">
        <v>83</v>
      </c>
      <c r="E98" s="53" t="s">
        <v>9</v>
      </c>
      <c r="F98" s="35">
        <f>F99+F102</f>
        <v>385597</v>
      </c>
    </row>
    <row r="99" spans="1:6" s="2" customFormat="1" ht="21.75" customHeight="1">
      <c r="A99" s="40" t="s">
        <v>125</v>
      </c>
      <c r="B99" s="42" t="s">
        <v>16</v>
      </c>
      <c r="C99" s="42" t="s">
        <v>13</v>
      </c>
      <c r="D99" s="42" t="s">
        <v>126</v>
      </c>
      <c r="E99" s="42"/>
      <c r="F99" s="44">
        <f>F100+F101</f>
        <v>372390</v>
      </c>
    </row>
    <row r="100" spans="1:6" s="2" customFormat="1" ht="20.25" customHeight="1" hidden="1">
      <c r="A100" s="40" t="s">
        <v>41</v>
      </c>
      <c r="B100" s="42" t="s">
        <v>16</v>
      </c>
      <c r="C100" s="42" t="s">
        <v>13</v>
      </c>
      <c r="D100" s="42" t="s">
        <v>126</v>
      </c>
      <c r="E100" s="42" t="s">
        <v>40</v>
      </c>
      <c r="F100" s="44"/>
    </row>
    <row r="101" spans="1:6" s="2" customFormat="1" ht="20.25" customHeight="1" hidden="1">
      <c r="A101" s="40" t="s">
        <v>34</v>
      </c>
      <c r="B101" s="42" t="s">
        <v>16</v>
      </c>
      <c r="C101" s="42" t="s">
        <v>13</v>
      </c>
      <c r="D101" s="42" t="s">
        <v>126</v>
      </c>
      <c r="E101" s="42" t="s">
        <v>33</v>
      </c>
      <c r="F101" s="44">
        <v>372390</v>
      </c>
    </row>
    <row r="102" spans="1:6" s="2" customFormat="1" ht="27" customHeight="1">
      <c r="A102" s="40" t="s">
        <v>127</v>
      </c>
      <c r="B102" s="42" t="s">
        <v>16</v>
      </c>
      <c r="C102" s="42" t="s">
        <v>13</v>
      </c>
      <c r="D102" s="42" t="s">
        <v>128</v>
      </c>
      <c r="E102" s="42"/>
      <c r="F102" s="44">
        <f>F103+F104</f>
        <v>13207</v>
      </c>
    </row>
    <row r="103" spans="1:6" s="2" customFormat="1" ht="16.5" customHeight="1" hidden="1">
      <c r="A103" s="40" t="s">
        <v>41</v>
      </c>
      <c r="B103" s="42" t="s">
        <v>16</v>
      </c>
      <c r="C103" s="42" t="s">
        <v>13</v>
      </c>
      <c r="D103" s="42" t="s">
        <v>128</v>
      </c>
      <c r="E103" s="42" t="s">
        <v>40</v>
      </c>
      <c r="F103" s="44"/>
    </row>
    <row r="104" spans="1:6" s="2" customFormat="1" ht="16.5" customHeight="1">
      <c r="A104" s="40" t="s">
        <v>34</v>
      </c>
      <c r="B104" s="42" t="s">
        <v>16</v>
      </c>
      <c r="C104" s="42" t="s">
        <v>13</v>
      </c>
      <c r="D104" s="42" t="s">
        <v>128</v>
      </c>
      <c r="E104" s="42" t="s">
        <v>33</v>
      </c>
      <c r="F104" s="44">
        <v>13207</v>
      </c>
    </row>
    <row r="105" spans="1:6" s="2" customFormat="1" ht="12.75">
      <c r="A105" s="54" t="s">
        <v>100</v>
      </c>
      <c r="B105" s="42" t="s">
        <v>16</v>
      </c>
      <c r="C105" s="42" t="s">
        <v>13</v>
      </c>
      <c r="D105" s="42" t="s">
        <v>101</v>
      </c>
      <c r="E105" s="61"/>
      <c r="F105" s="22">
        <f>F106+F112+F115+F117</f>
        <v>522334.43</v>
      </c>
    </row>
    <row r="106" spans="1:6" s="2" customFormat="1" ht="15" customHeight="1">
      <c r="A106" s="62" t="s">
        <v>44</v>
      </c>
      <c r="B106" s="42" t="s">
        <v>16</v>
      </c>
      <c r="C106" s="42" t="s">
        <v>13</v>
      </c>
      <c r="D106" s="42" t="s">
        <v>129</v>
      </c>
      <c r="E106" s="28"/>
      <c r="F106" s="25">
        <f>F107+F108</f>
        <v>237391.8</v>
      </c>
    </row>
    <row r="107" spans="1:6" s="2" customFormat="1" ht="22.5" customHeight="1" hidden="1">
      <c r="A107" s="40" t="s">
        <v>41</v>
      </c>
      <c r="B107" s="42" t="s">
        <v>16</v>
      </c>
      <c r="C107" s="42" t="s">
        <v>13</v>
      </c>
      <c r="D107" s="42" t="s">
        <v>129</v>
      </c>
      <c r="E107" s="28" t="s">
        <v>40</v>
      </c>
      <c r="F107" s="25">
        <v>102394</v>
      </c>
    </row>
    <row r="108" spans="1:6" s="2" customFormat="1" ht="22.5" customHeight="1">
      <c r="A108" s="40" t="s">
        <v>34</v>
      </c>
      <c r="B108" s="42" t="s">
        <v>16</v>
      </c>
      <c r="C108" s="42" t="s">
        <v>13</v>
      </c>
      <c r="D108" s="42" t="s">
        <v>129</v>
      </c>
      <c r="E108" s="28" t="s">
        <v>33</v>
      </c>
      <c r="F108" s="25">
        <v>134997.8</v>
      </c>
    </row>
    <row r="109" spans="1:6" s="2" customFormat="1" ht="18" customHeight="1" hidden="1">
      <c r="A109" s="63" t="s">
        <v>49</v>
      </c>
      <c r="B109" s="42" t="s">
        <v>16</v>
      </c>
      <c r="C109" s="42" t="s">
        <v>13</v>
      </c>
      <c r="D109" s="42" t="s">
        <v>130</v>
      </c>
      <c r="E109" s="28"/>
      <c r="F109" s="25">
        <f>F110+F111</f>
        <v>57000</v>
      </c>
    </row>
    <row r="110" spans="1:6" s="2" customFormat="1" ht="24.75" customHeight="1" hidden="1">
      <c r="A110" s="40" t="s">
        <v>41</v>
      </c>
      <c r="B110" s="42" t="s">
        <v>16</v>
      </c>
      <c r="C110" s="42" t="s">
        <v>13</v>
      </c>
      <c r="D110" s="42" t="s">
        <v>130</v>
      </c>
      <c r="E110" s="28" t="s">
        <v>40</v>
      </c>
      <c r="F110" s="25"/>
    </row>
    <row r="111" spans="1:6" s="2" customFormat="1" ht="24" customHeight="1">
      <c r="A111" s="40" t="s">
        <v>34</v>
      </c>
      <c r="B111" s="42" t="s">
        <v>16</v>
      </c>
      <c r="C111" s="42" t="s">
        <v>13</v>
      </c>
      <c r="D111" s="42" t="s">
        <v>130</v>
      </c>
      <c r="E111" s="28" t="s">
        <v>33</v>
      </c>
      <c r="F111" s="25">
        <v>57000</v>
      </c>
    </row>
    <row r="112" spans="1:6" s="2" customFormat="1" ht="22.5" customHeight="1" hidden="1">
      <c r="A112" s="63" t="s">
        <v>133</v>
      </c>
      <c r="B112" s="42" t="s">
        <v>16</v>
      </c>
      <c r="C112" s="42" t="s">
        <v>13</v>
      </c>
      <c r="D112" s="42" t="s">
        <v>134</v>
      </c>
      <c r="E112" s="28"/>
      <c r="F112" s="25">
        <f>F113+F114</f>
        <v>284942.63</v>
      </c>
    </row>
    <row r="113" spans="1:6" s="2" customFormat="1" ht="18.75" customHeight="1" hidden="1">
      <c r="A113" s="40" t="s">
        <v>41</v>
      </c>
      <c r="B113" s="42" t="s">
        <v>16</v>
      </c>
      <c r="C113" s="42" t="s">
        <v>13</v>
      </c>
      <c r="D113" s="42" t="s">
        <v>130</v>
      </c>
      <c r="E113" s="28" t="s">
        <v>40</v>
      </c>
      <c r="F113" s="25"/>
    </row>
    <row r="114" spans="1:6" s="2" customFormat="1" ht="12.75" customHeight="1" hidden="1">
      <c r="A114" s="40" t="s">
        <v>34</v>
      </c>
      <c r="B114" s="42" t="s">
        <v>16</v>
      </c>
      <c r="C114" s="42" t="s">
        <v>13</v>
      </c>
      <c r="D114" s="42" t="s">
        <v>134</v>
      </c>
      <c r="E114" s="28" t="s">
        <v>33</v>
      </c>
      <c r="F114" s="25">
        <v>284942.63</v>
      </c>
    </row>
    <row r="115" spans="1:6" s="2" customFormat="1" ht="11.25" customHeight="1" hidden="1">
      <c r="A115" s="40" t="s">
        <v>131</v>
      </c>
      <c r="B115" s="42" t="s">
        <v>16</v>
      </c>
      <c r="C115" s="42" t="s">
        <v>13</v>
      </c>
      <c r="D115" s="42" t="s">
        <v>132</v>
      </c>
      <c r="E115" s="28"/>
      <c r="F115" s="25">
        <f>F116</f>
        <v>0</v>
      </c>
    </row>
    <row r="116" spans="1:6" s="2" customFormat="1" ht="20.25">
      <c r="A116" s="40" t="s">
        <v>41</v>
      </c>
      <c r="B116" s="42" t="s">
        <v>16</v>
      </c>
      <c r="C116" s="42" t="s">
        <v>13</v>
      </c>
      <c r="D116" s="42" t="s">
        <v>132</v>
      </c>
      <c r="E116" s="28" t="s">
        <v>40</v>
      </c>
      <c r="F116" s="25"/>
    </row>
    <row r="117" spans="1:6" s="2" customFormat="1" ht="12.75">
      <c r="A117" s="40" t="s">
        <v>133</v>
      </c>
      <c r="B117" s="42" t="s">
        <v>16</v>
      </c>
      <c r="C117" s="42" t="s">
        <v>13</v>
      </c>
      <c r="D117" s="42" t="s">
        <v>134</v>
      </c>
      <c r="E117" s="28"/>
      <c r="F117" s="25">
        <f>F118</f>
        <v>0</v>
      </c>
    </row>
    <row r="118" spans="1:6" s="2" customFormat="1" ht="27.75" customHeight="1">
      <c r="A118" s="40" t="s">
        <v>41</v>
      </c>
      <c r="B118" s="42" t="s">
        <v>16</v>
      </c>
      <c r="C118" s="42" t="s">
        <v>13</v>
      </c>
      <c r="D118" s="42" t="s">
        <v>134</v>
      </c>
      <c r="E118" s="28" t="s">
        <v>33</v>
      </c>
      <c r="F118" s="25"/>
    </row>
    <row r="119" spans="1:6" s="2" customFormat="1" ht="20.25" customHeight="1" hidden="1">
      <c r="A119" s="64" t="s">
        <v>48</v>
      </c>
      <c r="B119" s="41" t="s">
        <v>16</v>
      </c>
      <c r="C119" s="41" t="s">
        <v>16</v>
      </c>
      <c r="D119" s="42" t="s">
        <v>93</v>
      </c>
      <c r="E119" s="53" t="s">
        <v>9</v>
      </c>
      <c r="F119" s="22">
        <f>F120</f>
        <v>130000</v>
      </c>
    </row>
    <row r="120" spans="1:6" s="2" customFormat="1" ht="12.75" customHeight="1" hidden="1">
      <c r="A120" s="52" t="s">
        <v>135</v>
      </c>
      <c r="B120" s="42" t="s">
        <v>16</v>
      </c>
      <c r="C120" s="42" t="s">
        <v>16</v>
      </c>
      <c r="D120" s="42" t="s">
        <v>136</v>
      </c>
      <c r="E120" s="28" t="s">
        <v>9</v>
      </c>
      <c r="F120" s="25">
        <f>F121</f>
        <v>130000</v>
      </c>
    </row>
    <row r="121" spans="1:6" s="2" customFormat="1" ht="20.25" customHeight="1">
      <c r="A121" s="48" t="s">
        <v>137</v>
      </c>
      <c r="B121" s="42" t="s">
        <v>16</v>
      </c>
      <c r="C121" s="42" t="s">
        <v>16</v>
      </c>
      <c r="D121" s="42" t="s">
        <v>138</v>
      </c>
      <c r="E121" s="28" t="s">
        <v>9</v>
      </c>
      <c r="F121" s="25">
        <f>F123+F122</f>
        <v>130000</v>
      </c>
    </row>
    <row r="122" spans="1:6" s="2" customFormat="1" ht="12.75" customHeight="1" hidden="1">
      <c r="A122" s="40" t="s">
        <v>157</v>
      </c>
      <c r="B122" s="42" t="s">
        <v>16</v>
      </c>
      <c r="C122" s="42" t="s">
        <v>16</v>
      </c>
      <c r="D122" s="42" t="s">
        <v>139</v>
      </c>
      <c r="E122" s="28" t="s">
        <v>33</v>
      </c>
      <c r="F122" s="25">
        <f>'[1]2014'!$F$81</f>
        <v>90000</v>
      </c>
    </row>
    <row r="123" spans="1:6" s="2" customFormat="1" ht="12.75" customHeight="1" hidden="1">
      <c r="A123" s="63" t="s">
        <v>52</v>
      </c>
      <c r="B123" s="42" t="s">
        <v>16</v>
      </c>
      <c r="C123" s="42" t="s">
        <v>16</v>
      </c>
      <c r="D123" s="42" t="s">
        <v>139</v>
      </c>
      <c r="E123" s="28" t="s">
        <v>51</v>
      </c>
      <c r="F123" s="25">
        <v>40000</v>
      </c>
    </row>
    <row r="124" spans="1:6" s="2" customFormat="1" ht="12.75" customHeight="1" hidden="1">
      <c r="A124" s="60" t="s">
        <v>140</v>
      </c>
      <c r="B124" s="46" t="s">
        <v>71</v>
      </c>
      <c r="C124" s="46" t="s">
        <v>8</v>
      </c>
      <c r="D124" s="46"/>
      <c r="E124" s="28" t="s">
        <v>9</v>
      </c>
      <c r="F124" s="19">
        <f>F125+F129</f>
        <v>0</v>
      </c>
    </row>
    <row r="125" spans="1:6" s="2" customFormat="1" ht="12.75" customHeight="1" hidden="1">
      <c r="A125" s="47" t="s">
        <v>141</v>
      </c>
      <c r="B125" s="41" t="s">
        <v>71</v>
      </c>
      <c r="C125" s="41" t="s">
        <v>7</v>
      </c>
      <c r="D125" s="42"/>
      <c r="E125" s="28" t="s">
        <v>9</v>
      </c>
      <c r="F125" s="22">
        <f>F127</f>
        <v>0</v>
      </c>
    </row>
    <row r="126" spans="1:6" s="2" customFormat="1" ht="20.25" customHeight="1" hidden="1">
      <c r="A126" s="52" t="s">
        <v>100</v>
      </c>
      <c r="B126" s="41" t="s">
        <v>71</v>
      </c>
      <c r="C126" s="41" t="s">
        <v>7</v>
      </c>
      <c r="D126" s="42" t="s">
        <v>101</v>
      </c>
      <c r="E126" s="53"/>
      <c r="F126" s="35"/>
    </row>
    <row r="127" spans="1:6" s="2" customFormat="1" ht="12.75" customHeight="1" hidden="1">
      <c r="A127" s="48" t="s">
        <v>142</v>
      </c>
      <c r="B127" s="42" t="s">
        <v>71</v>
      </c>
      <c r="C127" s="42" t="s">
        <v>7</v>
      </c>
      <c r="D127" s="42" t="s">
        <v>143</v>
      </c>
      <c r="E127" s="28" t="s">
        <v>9</v>
      </c>
      <c r="F127" s="25">
        <f>F128</f>
        <v>0</v>
      </c>
    </row>
    <row r="128" spans="1:6" s="2" customFormat="1" ht="16.5" customHeight="1" hidden="1">
      <c r="A128" s="40" t="s">
        <v>34</v>
      </c>
      <c r="B128" s="42" t="s">
        <v>71</v>
      </c>
      <c r="C128" s="42" t="s">
        <v>7</v>
      </c>
      <c r="D128" s="42" t="s">
        <v>143</v>
      </c>
      <c r="E128" s="28" t="s">
        <v>33</v>
      </c>
      <c r="F128" s="25"/>
    </row>
    <row r="129" spans="1:6" s="2" customFormat="1" ht="12.75" customHeight="1" hidden="1">
      <c r="A129" s="47" t="s">
        <v>144</v>
      </c>
      <c r="B129" s="41" t="s">
        <v>71</v>
      </c>
      <c r="C129" s="41" t="s">
        <v>11</v>
      </c>
      <c r="D129" s="42"/>
      <c r="E129" s="28" t="s">
        <v>9</v>
      </c>
      <c r="F129" s="29">
        <f>F130</f>
        <v>0</v>
      </c>
    </row>
    <row r="130" spans="1:6" s="2" customFormat="1" ht="20.25" customHeight="1" hidden="1">
      <c r="A130" s="52" t="s">
        <v>100</v>
      </c>
      <c r="B130" s="41" t="s">
        <v>71</v>
      </c>
      <c r="C130" s="41" t="s">
        <v>11</v>
      </c>
      <c r="D130" s="42" t="s">
        <v>101</v>
      </c>
      <c r="E130" s="28" t="s">
        <v>9</v>
      </c>
      <c r="F130" s="22">
        <f>F131</f>
        <v>0</v>
      </c>
    </row>
    <row r="131" spans="1:6" s="2" customFormat="1" ht="12.75" customHeight="1" hidden="1">
      <c r="A131" s="48" t="s">
        <v>142</v>
      </c>
      <c r="B131" s="42" t="s">
        <v>71</v>
      </c>
      <c r="C131" s="42" t="s">
        <v>11</v>
      </c>
      <c r="D131" s="42" t="s">
        <v>143</v>
      </c>
      <c r="E131" s="28" t="s">
        <v>9</v>
      </c>
      <c r="F131" s="25">
        <f>F132</f>
        <v>0</v>
      </c>
    </row>
    <row r="132" spans="1:6" s="2" customFormat="1" ht="12.75" customHeight="1" hidden="1">
      <c r="A132" s="40" t="s">
        <v>34</v>
      </c>
      <c r="B132" s="42" t="s">
        <v>71</v>
      </c>
      <c r="C132" s="42" t="s">
        <v>11</v>
      </c>
      <c r="D132" s="42" t="s">
        <v>143</v>
      </c>
      <c r="E132" s="28" t="s">
        <v>33</v>
      </c>
      <c r="F132" s="25"/>
    </row>
    <row r="133" spans="1:6" s="2" customFormat="1" ht="20.25" customHeight="1" hidden="1">
      <c r="A133" s="47" t="s">
        <v>145</v>
      </c>
      <c r="B133" s="42" t="s">
        <v>71</v>
      </c>
      <c r="C133" s="42" t="s">
        <v>71</v>
      </c>
      <c r="D133" s="42"/>
      <c r="E133" s="28" t="s">
        <v>9</v>
      </c>
      <c r="F133" s="25">
        <f>F134</f>
        <v>0</v>
      </c>
    </row>
    <row r="134" spans="1:6" s="2" customFormat="1" ht="12.75" customHeight="1" hidden="1">
      <c r="A134" s="38" t="s">
        <v>146</v>
      </c>
      <c r="B134" s="42" t="s">
        <v>71</v>
      </c>
      <c r="C134" s="42" t="s">
        <v>71</v>
      </c>
      <c r="D134" s="65" t="s">
        <v>147</v>
      </c>
      <c r="E134" s="28" t="s">
        <v>9</v>
      </c>
      <c r="F134" s="25">
        <f>F135</f>
        <v>0</v>
      </c>
    </row>
    <row r="135" spans="1:6" s="2" customFormat="1" ht="12.75" customHeight="1" hidden="1">
      <c r="A135" s="40" t="s">
        <v>148</v>
      </c>
      <c r="B135" s="42" t="s">
        <v>71</v>
      </c>
      <c r="C135" s="42" t="s">
        <v>71</v>
      </c>
      <c r="D135" s="65" t="s">
        <v>147</v>
      </c>
      <c r="E135" s="28" t="s">
        <v>33</v>
      </c>
      <c r="F135" s="25"/>
    </row>
    <row r="136" spans="1:6" s="2" customFormat="1" ht="20.25" customHeight="1" hidden="1">
      <c r="A136" s="123" t="s">
        <v>149</v>
      </c>
      <c r="B136" s="42" t="s">
        <v>71</v>
      </c>
      <c r="C136" s="42" t="s">
        <v>19</v>
      </c>
      <c r="D136" s="65"/>
      <c r="E136" s="28" t="s">
        <v>9</v>
      </c>
      <c r="F136" s="25">
        <f>F137</f>
        <v>0</v>
      </c>
    </row>
    <row r="137" spans="1:6" s="2" customFormat="1" ht="12.75" customHeight="1" hidden="1">
      <c r="A137" s="48" t="s">
        <v>142</v>
      </c>
      <c r="B137" s="42" t="s">
        <v>71</v>
      </c>
      <c r="C137" s="42" t="s">
        <v>19</v>
      </c>
      <c r="D137" s="42" t="s">
        <v>143</v>
      </c>
      <c r="E137" s="28" t="s">
        <v>9</v>
      </c>
      <c r="F137" s="25">
        <f>F138</f>
        <v>0</v>
      </c>
    </row>
    <row r="138" spans="1:6" s="2" customFormat="1" ht="12.75" customHeight="1" hidden="1">
      <c r="A138" s="40" t="s">
        <v>148</v>
      </c>
      <c r="B138" s="42" t="s">
        <v>71</v>
      </c>
      <c r="C138" s="42" t="s">
        <v>19</v>
      </c>
      <c r="D138" s="42" t="s">
        <v>143</v>
      </c>
      <c r="E138" s="28" t="s">
        <v>33</v>
      </c>
      <c r="F138" s="25"/>
    </row>
    <row r="139" spans="1:6" s="2" customFormat="1" ht="12.75" customHeight="1" hidden="1">
      <c r="A139" s="60" t="s">
        <v>150</v>
      </c>
      <c r="B139" s="46" t="s">
        <v>151</v>
      </c>
      <c r="C139" s="46" t="s">
        <v>8</v>
      </c>
      <c r="D139" s="46"/>
      <c r="E139" s="28" t="s">
        <v>9</v>
      </c>
      <c r="F139" s="19">
        <f>F140</f>
        <v>0</v>
      </c>
    </row>
    <row r="140" spans="1:6" s="2" customFormat="1" ht="20.25" customHeight="1" hidden="1">
      <c r="A140" s="47" t="s">
        <v>152</v>
      </c>
      <c r="B140" s="41" t="s">
        <v>151</v>
      </c>
      <c r="C140" s="41" t="s">
        <v>15</v>
      </c>
      <c r="D140" s="42"/>
      <c r="E140" s="28" t="s">
        <v>9</v>
      </c>
      <c r="F140" s="22">
        <f>F141</f>
        <v>0</v>
      </c>
    </row>
    <row r="141" spans="1:6" s="2" customFormat="1" ht="12.75" customHeight="1" hidden="1">
      <c r="A141" s="48" t="s">
        <v>142</v>
      </c>
      <c r="B141" s="42" t="s">
        <v>151</v>
      </c>
      <c r="C141" s="42" t="s">
        <v>15</v>
      </c>
      <c r="D141" s="42" t="s">
        <v>143</v>
      </c>
      <c r="E141" s="28" t="s">
        <v>9</v>
      </c>
      <c r="F141" s="25">
        <f>F142</f>
        <v>0</v>
      </c>
    </row>
    <row r="142" spans="1:6" s="2" customFormat="1" ht="12.75" customHeight="1" hidden="1">
      <c r="A142" s="40" t="s">
        <v>34</v>
      </c>
      <c r="B142" s="42" t="s">
        <v>151</v>
      </c>
      <c r="C142" s="42" t="s">
        <v>15</v>
      </c>
      <c r="D142" s="42" t="s">
        <v>143</v>
      </c>
      <c r="E142" s="28" t="s">
        <v>33</v>
      </c>
      <c r="F142" s="25"/>
    </row>
    <row r="143" spans="1:6" s="2" customFormat="1" ht="12.75" customHeight="1" hidden="1">
      <c r="A143" s="51" t="s">
        <v>153</v>
      </c>
      <c r="B143" s="46" t="s">
        <v>19</v>
      </c>
      <c r="C143" s="46" t="s">
        <v>8</v>
      </c>
      <c r="D143" s="46"/>
      <c r="E143" s="28" t="s">
        <v>9</v>
      </c>
      <c r="F143" s="19">
        <f>F144</f>
        <v>0</v>
      </c>
    </row>
    <row r="144" spans="1:6" s="2" customFormat="1" ht="12.75" customHeight="1" hidden="1">
      <c r="A144" s="47" t="s">
        <v>154</v>
      </c>
      <c r="B144" s="41" t="s">
        <v>19</v>
      </c>
      <c r="C144" s="41" t="s">
        <v>19</v>
      </c>
      <c r="D144" s="42"/>
      <c r="E144" s="28" t="s">
        <v>9</v>
      </c>
      <c r="F144" s="22">
        <f>F145</f>
        <v>0</v>
      </c>
    </row>
    <row r="145" spans="1:6" s="2" customFormat="1" ht="20.25" customHeight="1" hidden="1">
      <c r="A145" s="52" t="s">
        <v>100</v>
      </c>
      <c r="B145" s="42" t="s">
        <v>19</v>
      </c>
      <c r="C145" s="42" t="s">
        <v>19</v>
      </c>
      <c r="D145" s="42" t="s">
        <v>101</v>
      </c>
      <c r="E145" s="28" t="s">
        <v>9</v>
      </c>
      <c r="F145" s="25">
        <f>F146</f>
        <v>0</v>
      </c>
    </row>
    <row r="146" spans="1:6" s="2" customFormat="1" ht="12.75">
      <c r="A146" s="48" t="s">
        <v>142</v>
      </c>
      <c r="B146" s="42" t="s">
        <v>19</v>
      </c>
      <c r="C146" s="42" t="s">
        <v>19</v>
      </c>
      <c r="D146" s="42" t="s">
        <v>143</v>
      </c>
      <c r="E146" s="28" t="s">
        <v>9</v>
      </c>
      <c r="F146" s="25">
        <f>F147</f>
        <v>0</v>
      </c>
    </row>
    <row r="147" spans="1:6" s="2" customFormat="1" ht="20.25">
      <c r="A147" s="40" t="s">
        <v>34</v>
      </c>
      <c r="B147" s="42" t="s">
        <v>19</v>
      </c>
      <c r="C147" s="42" t="s">
        <v>19</v>
      </c>
      <c r="D147" s="42" t="s">
        <v>143</v>
      </c>
      <c r="E147" s="28" t="s">
        <v>33</v>
      </c>
      <c r="F147" s="25"/>
    </row>
    <row r="148" spans="1:6" s="2" customFormat="1" ht="12.75">
      <c r="A148" s="97" t="s">
        <v>161</v>
      </c>
      <c r="B148" s="42" t="s">
        <v>21</v>
      </c>
      <c r="C148" s="42" t="s">
        <v>13</v>
      </c>
      <c r="D148" s="42" t="s">
        <v>93</v>
      </c>
      <c r="E148" s="28" t="s">
        <v>9</v>
      </c>
      <c r="F148" s="98">
        <f>F149</f>
        <v>122571.54</v>
      </c>
    </row>
    <row r="149" spans="1:6" s="2" customFormat="1" ht="24.75" customHeight="1">
      <c r="A149" s="96" t="s">
        <v>161</v>
      </c>
      <c r="B149" s="42" t="s">
        <v>21</v>
      </c>
      <c r="C149" s="42" t="s">
        <v>13</v>
      </c>
      <c r="D149" s="42" t="s">
        <v>162</v>
      </c>
      <c r="E149" s="28" t="s">
        <v>163</v>
      </c>
      <c r="F149" s="25">
        <v>122571.54</v>
      </c>
    </row>
    <row r="150" spans="1:6" s="2" customFormat="1" ht="12.75">
      <c r="A150" s="51" t="s">
        <v>20</v>
      </c>
      <c r="B150" s="46" t="s">
        <v>22</v>
      </c>
      <c r="C150" s="46" t="s">
        <v>8</v>
      </c>
      <c r="D150" s="42" t="s">
        <v>93</v>
      </c>
      <c r="E150" s="28" t="s">
        <v>9</v>
      </c>
      <c r="F150" s="19">
        <f>F151</f>
        <v>130000</v>
      </c>
    </row>
    <row r="151" spans="1:6" s="4" customFormat="1" ht="12.75">
      <c r="A151" s="47" t="s">
        <v>27</v>
      </c>
      <c r="B151" s="41" t="s">
        <v>22</v>
      </c>
      <c r="C151" s="41" t="s">
        <v>11</v>
      </c>
      <c r="D151" s="42" t="s">
        <v>93</v>
      </c>
      <c r="E151" s="28" t="s">
        <v>9</v>
      </c>
      <c r="F151" s="22">
        <f>F152</f>
        <v>130000</v>
      </c>
    </row>
    <row r="152" spans="1:6" s="4" customFormat="1" ht="12.75">
      <c r="A152" s="52" t="s">
        <v>100</v>
      </c>
      <c r="B152" s="42" t="s">
        <v>22</v>
      </c>
      <c r="C152" s="42" t="s">
        <v>11</v>
      </c>
      <c r="D152" s="42" t="s">
        <v>101</v>
      </c>
      <c r="E152" s="28" t="s">
        <v>9</v>
      </c>
      <c r="F152" s="25">
        <f>F153</f>
        <v>130000</v>
      </c>
    </row>
    <row r="153" spans="1:7" ht="12.75">
      <c r="A153" s="48" t="s">
        <v>155</v>
      </c>
      <c r="B153" s="42" t="s">
        <v>22</v>
      </c>
      <c r="C153" s="42" t="s">
        <v>11</v>
      </c>
      <c r="D153" s="42" t="s">
        <v>156</v>
      </c>
      <c r="E153" s="28" t="s">
        <v>9</v>
      </c>
      <c r="F153" s="25">
        <f>F154</f>
        <v>130000</v>
      </c>
      <c r="G153" s="10"/>
    </row>
    <row r="154" spans="1:6" s="3" customFormat="1" ht="20.25">
      <c r="A154" s="40" t="s">
        <v>157</v>
      </c>
      <c r="B154" s="42" t="s">
        <v>22</v>
      </c>
      <c r="C154" s="42" t="s">
        <v>11</v>
      </c>
      <c r="D154" s="42" t="s">
        <v>156</v>
      </c>
      <c r="E154" s="24" t="s">
        <v>33</v>
      </c>
      <c r="F154" s="25">
        <v>130000</v>
      </c>
    </row>
    <row r="155" spans="1:6" s="3" customFormat="1" ht="12.75">
      <c r="A155" s="67" t="s">
        <v>2</v>
      </c>
      <c r="B155" s="42"/>
      <c r="C155" s="42"/>
      <c r="D155" s="42"/>
      <c r="E155" s="28"/>
      <c r="F155" s="49">
        <f>F150+F143+F139+F124+F77+F42+F6+F60+F49+F148</f>
        <v>6914411</v>
      </c>
    </row>
    <row r="156" s="3" customFormat="1" ht="12.75">
      <c r="E156" s="78"/>
    </row>
    <row r="157" s="3" customFormat="1" ht="12.75">
      <c r="E157" s="79"/>
    </row>
    <row r="158" s="3" customFormat="1" ht="12.75">
      <c r="E158" s="6"/>
    </row>
    <row r="159" s="3" customFormat="1" ht="12.75">
      <c r="E159" s="6"/>
    </row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</sheetData>
  <sheetProtection/>
  <mergeCells count="7">
    <mergeCell ref="A2:E2"/>
    <mergeCell ref="B4:E4"/>
    <mergeCell ref="F4:F5"/>
    <mergeCell ref="C1:F1"/>
    <mergeCell ref="E3:F3"/>
    <mergeCell ref="A4:A5"/>
    <mergeCell ref="A3:D3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portrait" paperSize="9" scale="95" r:id="rId1"/>
  <headerFooter>
    <oddFooter>&amp;CСтраница &amp;P</oddFooter>
  </headerFooter>
  <rowBreaks count="1" manualBreakCount="1">
    <brk id="5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983"/>
  <sheetViews>
    <sheetView tabSelected="1" zoomScale="93" zoomScaleNormal="93" zoomScalePageLayoutView="0" workbookViewId="0" topLeftCell="A119">
      <selection activeCell="D159" sqref="D158:D159"/>
    </sheetView>
  </sheetViews>
  <sheetFormatPr defaultColWidth="9.00390625" defaultRowHeight="12.75"/>
  <cols>
    <col min="1" max="1" width="59.25390625" style="0" customWidth="1"/>
    <col min="2" max="2" width="3.875" style="108" customWidth="1"/>
    <col min="3" max="3" width="3.50390625" style="0" customWidth="1"/>
    <col min="4" max="4" width="3.375" style="0" customWidth="1"/>
    <col min="5" max="5" width="9.375" style="0" customWidth="1"/>
    <col min="6" max="6" width="4.25390625" style="0" customWidth="1"/>
    <col min="7" max="7" width="15.375" style="0" customWidth="1"/>
    <col min="8" max="8" width="8.50390625" style="0" customWidth="1"/>
    <col min="9" max="9" width="14.50390625" style="0" bestFit="1" customWidth="1"/>
  </cols>
  <sheetData>
    <row r="1" spans="3:9" ht="75.75" customHeight="1">
      <c r="C1" s="104" t="s">
        <v>164</v>
      </c>
      <c r="D1" s="104"/>
      <c r="E1" s="104"/>
      <c r="F1" s="104"/>
      <c r="G1" s="104"/>
      <c r="H1" s="8"/>
      <c r="I1" s="8"/>
    </row>
    <row r="2" spans="1:9" ht="45" customHeight="1">
      <c r="A2" s="105" t="s">
        <v>165</v>
      </c>
      <c r="B2" s="105"/>
      <c r="C2" s="105"/>
      <c r="D2" s="105"/>
      <c r="E2" s="105"/>
      <c r="F2" s="105"/>
      <c r="G2" s="105"/>
      <c r="H2" s="8"/>
      <c r="I2" s="8"/>
    </row>
    <row r="3" spans="1:7" ht="9" customHeight="1">
      <c r="A3" s="106"/>
      <c r="B3" s="106"/>
      <c r="C3" s="106"/>
      <c r="D3" s="106"/>
      <c r="E3" s="106"/>
      <c r="F3" s="99"/>
      <c r="G3" s="100"/>
    </row>
    <row r="4" spans="1:7" ht="27.75" customHeight="1">
      <c r="A4" s="101" t="s">
        <v>0</v>
      </c>
      <c r="B4" s="14"/>
      <c r="C4" s="101" t="s">
        <v>1</v>
      </c>
      <c r="D4" s="101"/>
      <c r="E4" s="101"/>
      <c r="F4" s="101"/>
      <c r="G4" s="102" t="s">
        <v>42</v>
      </c>
    </row>
    <row r="5" spans="1:7" ht="61.5" customHeight="1">
      <c r="A5" s="103"/>
      <c r="B5" s="15" t="s">
        <v>46</v>
      </c>
      <c r="C5" s="15" t="s">
        <v>4</v>
      </c>
      <c r="D5" s="16" t="s">
        <v>36</v>
      </c>
      <c r="E5" s="16" t="s">
        <v>5</v>
      </c>
      <c r="F5" s="16" t="s">
        <v>6</v>
      </c>
      <c r="G5" s="102"/>
    </row>
    <row r="6" spans="1:7" ht="12.75">
      <c r="A6" s="17" t="s">
        <v>3</v>
      </c>
      <c r="B6" s="80">
        <v>904</v>
      </c>
      <c r="C6" s="18" t="s">
        <v>7</v>
      </c>
      <c r="D6" s="18" t="s">
        <v>8</v>
      </c>
      <c r="E6" s="18" t="s">
        <v>57</v>
      </c>
      <c r="F6" s="18" t="s">
        <v>9</v>
      </c>
      <c r="G6" s="19">
        <f>G7+G12+G30+G22+G26</f>
        <v>4582144.03</v>
      </c>
    </row>
    <row r="7" spans="1:8" ht="20.25">
      <c r="A7" s="20" t="s">
        <v>10</v>
      </c>
      <c r="B7" s="110">
        <v>904</v>
      </c>
      <c r="C7" s="21" t="s">
        <v>7</v>
      </c>
      <c r="D7" s="21" t="s">
        <v>11</v>
      </c>
      <c r="E7" s="21" t="s">
        <v>57</v>
      </c>
      <c r="F7" s="21" t="s">
        <v>9</v>
      </c>
      <c r="G7" s="37">
        <f>G8</f>
        <v>684306.46</v>
      </c>
      <c r="H7" s="7"/>
    </row>
    <row r="8" spans="1:7" ht="12.75">
      <c r="A8" s="23" t="s">
        <v>58</v>
      </c>
      <c r="B8" s="81">
        <v>904</v>
      </c>
      <c r="C8" s="24" t="s">
        <v>7</v>
      </c>
      <c r="D8" s="24" t="s">
        <v>11</v>
      </c>
      <c r="E8" s="24" t="s">
        <v>59</v>
      </c>
      <c r="F8" s="24" t="s">
        <v>9</v>
      </c>
      <c r="G8" s="25">
        <f>G9</f>
        <v>684306.46</v>
      </c>
    </row>
    <row r="9" spans="1:7" ht="12.75">
      <c r="A9" s="26" t="s">
        <v>12</v>
      </c>
      <c r="B9" s="14">
        <v>904</v>
      </c>
      <c r="C9" s="24" t="s">
        <v>7</v>
      </c>
      <c r="D9" s="24" t="s">
        <v>11</v>
      </c>
      <c r="E9" s="24" t="s">
        <v>60</v>
      </c>
      <c r="F9" s="24" t="s">
        <v>9</v>
      </c>
      <c r="G9" s="25">
        <f>G10+G11</f>
        <v>684306.46</v>
      </c>
    </row>
    <row r="10" spans="1:7" ht="20.25">
      <c r="A10" s="26" t="s">
        <v>32</v>
      </c>
      <c r="B10" s="14">
        <v>904</v>
      </c>
      <c r="C10" s="24" t="s">
        <v>7</v>
      </c>
      <c r="D10" s="24" t="s">
        <v>11</v>
      </c>
      <c r="E10" s="24" t="s">
        <v>60</v>
      </c>
      <c r="F10" s="24" t="s">
        <v>31</v>
      </c>
      <c r="G10" s="25">
        <v>525581</v>
      </c>
    </row>
    <row r="11" spans="1:7" ht="12.75">
      <c r="A11" s="95" t="s">
        <v>160</v>
      </c>
      <c r="B11" s="111">
        <v>904</v>
      </c>
      <c r="C11" s="24" t="s">
        <v>7</v>
      </c>
      <c r="D11" s="24" t="s">
        <v>11</v>
      </c>
      <c r="E11" s="24" t="s">
        <v>60</v>
      </c>
      <c r="F11" s="24" t="s">
        <v>159</v>
      </c>
      <c r="G11" s="25">
        <v>158725.46</v>
      </c>
    </row>
    <row r="12" spans="1:8" ht="12.75">
      <c r="A12" s="27" t="s">
        <v>61</v>
      </c>
      <c r="B12" s="82">
        <v>904</v>
      </c>
      <c r="C12" s="28" t="s">
        <v>7</v>
      </c>
      <c r="D12" s="28" t="s">
        <v>15</v>
      </c>
      <c r="E12" s="24" t="s">
        <v>57</v>
      </c>
      <c r="F12" s="28" t="s">
        <v>9</v>
      </c>
      <c r="G12" s="19">
        <f>G13+G19</f>
        <v>3748323.79</v>
      </c>
      <c r="H12" s="7"/>
    </row>
    <row r="13" spans="1:8" ht="19.5" customHeight="1">
      <c r="A13" s="23" t="s">
        <v>62</v>
      </c>
      <c r="B13" s="81">
        <v>904</v>
      </c>
      <c r="C13" s="21" t="s">
        <v>14</v>
      </c>
      <c r="D13" s="21" t="s">
        <v>15</v>
      </c>
      <c r="E13" s="24" t="s">
        <v>63</v>
      </c>
      <c r="F13" s="21" t="s">
        <v>9</v>
      </c>
      <c r="G13" s="37">
        <f>G14+G17+G18+G16+G15</f>
        <v>3692323.79</v>
      </c>
      <c r="H13" s="7"/>
    </row>
    <row r="14" spans="1:7" ht="20.25">
      <c r="A14" s="26" t="s">
        <v>32</v>
      </c>
      <c r="B14" s="14">
        <v>904</v>
      </c>
      <c r="C14" s="24" t="s">
        <v>7</v>
      </c>
      <c r="D14" s="24" t="s">
        <v>15</v>
      </c>
      <c r="E14" s="24" t="s">
        <v>63</v>
      </c>
      <c r="F14" s="24" t="s">
        <v>31</v>
      </c>
      <c r="G14" s="25">
        <v>1961840.69</v>
      </c>
    </row>
    <row r="15" spans="1:7" ht="12.75">
      <c r="A15" s="95" t="s">
        <v>160</v>
      </c>
      <c r="B15" s="111">
        <v>904</v>
      </c>
      <c r="C15" s="24" t="s">
        <v>7</v>
      </c>
      <c r="D15" s="24" t="s">
        <v>15</v>
      </c>
      <c r="E15" s="24" t="s">
        <v>63</v>
      </c>
      <c r="F15" s="24" t="s">
        <v>159</v>
      </c>
      <c r="G15" s="25">
        <v>592475.89</v>
      </c>
    </row>
    <row r="16" spans="1:8" ht="20.25">
      <c r="A16" s="26" t="s">
        <v>64</v>
      </c>
      <c r="B16" s="14">
        <v>904</v>
      </c>
      <c r="C16" s="24" t="s">
        <v>7</v>
      </c>
      <c r="D16" s="24" t="s">
        <v>15</v>
      </c>
      <c r="E16" s="24" t="s">
        <v>63</v>
      </c>
      <c r="F16" s="24" t="s">
        <v>65</v>
      </c>
      <c r="G16" s="25">
        <v>287.5</v>
      </c>
      <c r="H16" s="1"/>
    </row>
    <row r="17" spans="1:7" s="1" customFormat="1" ht="12.75">
      <c r="A17" s="27" t="s">
        <v>66</v>
      </c>
      <c r="B17" s="82">
        <v>904</v>
      </c>
      <c r="C17" s="28" t="s">
        <v>7</v>
      </c>
      <c r="D17" s="28" t="s">
        <v>15</v>
      </c>
      <c r="E17" s="28" t="s">
        <v>63</v>
      </c>
      <c r="F17" s="28" t="s">
        <v>50</v>
      </c>
      <c r="G17" s="25">
        <v>288001.6</v>
      </c>
    </row>
    <row r="18" spans="1:7" s="1" customFormat="1" ht="20.25">
      <c r="A18" s="26" t="s">
        <v>34</v>
      </c>
      <c r="B18" s="14">
        <v>904</v>
      </c>
      <c r="C18" s="28" t="s">
        <v>7</v>
      </c>
      <c r="D18" s="28" t="s">
        <v>15</v>
      </c>
      <c r="E18" s="24" t="s">
        <v>63</v>
      </c>
      <c r="F18" s="28" t="s">
        <v>33</v>
      </c>
      <c r="G18" s="25">
        <v>849718.11</v>
      </c>
    </row>
    <row r="19" spans="1:7" s="1" customFormat="1" ht="12.75">
      <c r="A19" s="30" t="s">
        <v>67</v>
      </c>
      <c r="B19" s="84">
        <v>904</v>
      </c>
      <c r="C19" s="24" t="s">
        <v>7</v>
      </c>
      <c r="D19" s="24" t="s">
        <v>15</v>
      </c>
      <c r="E19" s="24" t="s">
        <v>68</v>
      </c>
      <c r="F19" s="28" t="s">
        <v>9</v>
      </c>
      <c r="G19" s="25">
        <f>G20+G21</f>
        <v>56000</v>
      </c>
    </row>
    <row r="20" spans="1:7" s="1" customFormat="1" ht="12.75">
      <c r="A20" s="31" t="s">
        <v>38</v>
      </c>
      <c r="B20" s="85" t="s">
        <v>158</v>
      </c>
      <c r="C20" s="24" t="s">
        <v>7</v>
      </c>
      <c r="D20" s="24" t="s">
        <v>15</v>
      </c>
      <c r="E20" s="24" t="s">
        <v>69</v>
      </c>
      <c r="F20" s="24" t="s">
        <v>35</v>
      </c>
      <c r="G20" s="25">
        <v>26000</v>
      </c>
    </row>
    <row r="21" spans="1:7" s="1" customFormat="1" ht="12.75">
      <c r="A21" s="32" t="s">
        <v>39</v>
      </c>
      <c r="B21" s="86" t="s">
        <v>158</v>
      </c>
      <c r="C21" s="24" t="s">
        <v>7</v>
      </c>
      <c r="D21" s="24" t="s">
        <v>15</v>
      </c>
      <c r="E21" s="24" t="s">
        <v>69</v>
      </c>
      <c r="F21" s="24" t="s">
        <v>37</v>
      </c>
      <c r="G21" s="25">
        <v>30000</v>
      </c>
    </row>
    <row r="22" spans="1:7" s="1" customFormat="1" ht="12.75" hidden="1">
      <c r="A22" s="33" t="s">
        <v>70</v>
      </c>
      <c r="B22" s="112"/>
      <c r="C22" s="21" t="s">
        <v>7</v>
      </c>
      <c r="D22" s="21" t="s">
        <v>71</v>
      </c>
      <c r="E22" s="24"/>
      <c r="F22" s="21"/>
      <c r="G22" s="22">
        <f>G23</f>
        <v>0</v>
      </c>
    </row>
    <row r="23" spans="1:7" s="1" customFormat="1" ht="12.75" hidden="1">
      <c r="A23" s="34" t="s">
        <v>58</v>
      </c>
      <c r="B23" s="87"/>
      <c r="C23" s="21" t="s">
        <v>7</v>
      </c>
      <c r="D23" s="21" t="s">
        <v>71</v>
      </c>
      <c r="E23" s="24" t="s">
        <v>59</v>
      </c>
      <c r="F23" s="21"/>
      <c r="G23" s="35">
        <f>G24</f>
        <v>0</v>
      </c>
    </row>
    <row r="24" spans="1:7" s="1" customFormat="1" ht="18.75" customHeight="1" hidden="1">
      <c r="A24" s="31" t="s">
        <v>72</v>
      </c>
      <c r="B24" s="85"/>
      <c r="C24" s="24" t="s">
        <v>7</v>
      </c>
      <c r="D24" s="24" t="s">
        <v>71</v>
      </c>
      <c r="E24" s="24" t="s">
        <v>73</v>
      </c>
      <c r="F24" s="24"/>
      <c r="G24" s="25">
        <f>G25</f>
        <v>0</v>
      </c>
    </row>
    <row r="25" spans="1:7" s="1" customFormat="1" ht="30" hidden="1">
      <c r="A25" s="26" t="s">
        <v>74</v>
      </c>
      <c r="B25" s="14"/>
      <c r="C25" s="24" t="s">
        <v>7</v>
      </c>
      <c r="D25" s="24" t="s">
        <v>71</v>
      </c>
      <c r="E25" s="24" t="s">
        <v>73</v>
      </c>
      <c r="F25" s="24" t="s">
        <v>75</v>
      </c>
      <c r="G25" s="25"/>
    </row>
    <row r="26" spans="1:7" ht="12.75" hidden="1">
      <c r="A26" s="36" t="s">
        <v>76</v>
      </c>
      <c r="B26" s="113"/>
      <c r="C26" s="21" t="s">
        <v>7</v>
      </c>
      <c r="D26" s="21" t="s">
        <v>22</v>
      </c>
      <c r="E26" s="24"/>
      <c r="F26" s="21"/>
      <c r="G26" s="22">
        <f>G27</f>
        <v>0</v>
      </c>
    </row>
    <row r="27" spans="1:7" ht="12.75" hidden="1">
      <c r="A27" s="34" t="s">
        <v>58</v>
      </c>
      <c r="B27" s="87"/>
      <c r="C27" s="24" t="s">
        <v>7</v>
      </c>
      <c r="D27" s="24" t="s">
        <v>22</v>
      </c>
      <c r="E27" s="24" t="s">
        <v>59</v>
      </c>
      <c r="F27" s="21"/>
      <c r="G27" s="35">
        <f>G28</f>
        <v>0</v>
      </c>
    </row>
    <row r="28" spans="1:7" ht="12.75" hidden="1">
      <c r="A28" s="26" t="s">
        <v>77</v>
      </c>
      <c r="B28" s="14"/>
      <c r="C28" s="24" t="s">
        <v>7</v>
      </c>
      <c r="D28" s="24" t="s">
        <v>22</v>
      </c>
      <c r="E28" s="24" t="s">
        <v>78</v>
      </c>
      <c r="F28" s="24"/>
      <c r="G28" s="25">
        <f>G29</f>
        <v>0</v>
      </c>
    </row>
    <row r="29" spans="1:7" ht="12.75" hidden="1">
      <c r="A29" s="27" t="s">
        <v>79</v>
      </c>
      <c r="B29" s="82"/>
      <c r="C29" s="24" t="s">
        <v>7</v>
      </c>
      <c r="D29" s="24" t="s">
        <v>22</v>
      </c>
      <c r="E29" s="24" t="s">
        <v>78</v>
      </c>
      <c r="F29" s="24" t="s">
        <v>80</v>
      </c>
      <c r="G29" s="25"/>
    </row>
    <row r="30" spans="1:7" ht="12.75">
      <c r="A30" s="36" t="s">
        <v>81</v>
      </c>
      <c r="B30" s="113">
        <v>904</v>
      </c>
      <c r="C30" s="21" t="s">
        <v>7</v>
      </c>
      <c r="D30" s="21" t="s">
        <v>53</v>
      </c>
      <c r="E30" s="24" t="s">
        <v>57</v>
      </c>
      <c r="F30" s="21" t="s">
        <v>9</v>
      </c>
      <c r="G30" s="37">
        <f>G31+G37</f>
        <v>149513.78</v>
      </c>
    </row>
    <row r="31" spans="1:7" ht="15.75" customHeight="1">
      <c r="A31" s="38" t="s">
        <v>82</v>
      </c>
      <c r="B31" s="88">
        <v>904</v>
      </c>
      <c r="C31" s="21" t="s">
        <v>7</v>
      </c>
      <c r="D31" s="21" t="s">
        <v>53</v>
      </c>
      <c r="E31" s="24" t="s">
        <v>83</v>
      </c>
      <c r="F31" s="21" t="s">
        <v>9</v>
      </c>
      <c r="G31" s="39">
        <f>G32+G34</f>
        <v>8068</v>
      </c>
    </row>
    <row r="32" spans="1:7" ht="33.75" customHeight="1">
      <c r="A32" s="40" t="s">
        <v>84</v>
      </c>
      <c r="B32" s="83">
        <v>904</v>
      </c>
      <c r="C32" s="41" t="s">
        <v>7</v>
      </c>
      <c r="D32" s="41" t="s">
        <v>53</v>
      </c>
      <c r="E32" s="42" t="s">
        <v>85</v>
      </c>
      <c r="F32" s="21" t="s">
        <v>9</v>
      </c>
      <c r="G32" s="39">
        <f>G33</f>
        <v>6378</v>
      </c>
    </row>
    <row r="33" spans="1:7" ht="13.5" customHeight="1">
      <c r="A33" s="40" t="s">
        <v>55</v>
      </c>
      <c r="B33" s="83">
        <v>904</v>
      </c>
      <c r="C33" s="41" t="s">
        <v>7</v>
      </c>
      <c r="D33" s="41" t="s">
        <v>53</v>
      </c>
      <c r="E33" s="42" t="s">
        <v>85</v>
      </c>
      <c r="F33" s="21" t="s">
        <v>54</v>
      </c>
      <c r="G33" s="43">
        <v>6378</v>
      </c>
    </row>
    <row r="34" spans="1:7" ht="25.5" customHeight="1">
      <c r="A34" s="40" t="s">
        <v>56</v>
      </c>
      <c r="B34" s="83">
        <v>904</v>
      </c>
      <c r="C34" s="42" t="s">
        <v>7</v>
      </c>
      <c r="D34" s="42" t="s">
        <v>53</v>
      </c>
      <c r="E34" s="42" t="s">
        <v>86</v>
      </c>
      <c r="F34" s="42" t="s">
        <v>9</v>
      </c>
      <c r="G34" s="44">
        <f>G35+G36</f>
        <v>1690</v>
      </c>
    </row>
    <row r="35" spans="1:7" ht="24" customHeight="1" hidden="1">
      <c r="A35" s="40" t="s">
        <v>41</v>
      </c>
      <c r="B35" s="83"/>
      <c r="C35" s="42" t="s">
        <v>7</v>
      </c>
      <c r="D35" s="42" t="s">
        <v>53</v>
      </c>
      <c r="E35" s="42" t="s">
        <v>87</v>
      </c>
      <c r="F35" s="42" t="s">
        <v>40</v>
      </c>
      <c r="G35" s="44"/>
    </row>
    <row r="36" spans="1:7" ht="21.75" customHeight="1">
      <c r="A36" s="40" t="s">
        <v>34</v>
      </c>
      <c r="B36" s="83">
        <v>904</v>
      </c>
      <c r="C36" s="42" t="s">
        <v>7</v>
      </c>
      <c r="D36" s="42" t="s">
        <v>53</v>
      </c>
      <c r="E36" s="42" t="s">
        <v>86</v>
      </c>
      <c r="F36" s="42" t="s">
        <v>33</v>
      </c>
      <c r="G36" s="44">
        <v>1690</v>
      </c>
    </row>
    <row r="37" spans="1:7" ht="15" customHeight="1">
      <c r="A37" s="38" t="s">
        <v>58</v>
      </c>
      <c r="B37" s="88">
        <v>904</v>
      </c>
      <c r="C37" s="41" t="s">
        <v>7</v>
      </c>
      <c r="D37" s="41" t="s">
        <v>53</v>
      </c>
      <c r="E37" s="42" t="s">
        <v>59</v>
      </c>
      <c r="F37" s="21" t="s">
        <v>9</v>
      </c>
      <c r="G37" s="39">
        <f>G38+G40</f>
        <v>141445.78</v>
      </c>
    </row>
    <row r="38" spans="1:7" ht="14.25" customHeight="1">
      <c r="A38" s="40" t="s">
        <v>88</v>
      </c>
      <c r="B38" s="83">
        <v>904</v>
      </c>
      <c r="C38" s="41" t="s">
        <v>7</v>
      </c>
      <c r="D38" s="41" t="s">
        <v>53</v>
      </c>
      <c r="E38" s="42" t="s">
        <v>63</v>
      </c>
      <c r="F38" s="21" t="s">
        <v>9</v>
      </c>
      <c r="G38" s="39">
        <f>G39</f>
        <v>141445.78</v>
      </c>
    </row>
    <row r="39" spans="1:7" ht="23.25" customHeight="1">
      <c r="A39" s="40" t="s">
        <v>34</v>
      </c>
      <c r="B39" s="83">
        <v>904</v>
      </c>
      <c r="C39" s="41" t="s">
        <v>7</v>
      </c>
      <c r="D39" s="41" t="s">
        <v>53</v>
      </c>
      <c r="E39" s="42" t="s">
        <v>63</v>
      </c>
      <c r="F39" s="21" t="s">
        <v>33</v>
      </c>
      <c r="G39" s="43">
        <v>141445.78</v>
      </c>
    </row>
    <row r="40" spans="1:7" ht="21" customHeight="1" hidden="1">
      <c r="A40" s="45" t="s">
        <v>89</v>
      </c>
      <c r="B40" s="89"/>
      <c r="C40" s="41" t="s">
        <v>7</v>
      </c>
      <c r="D40" s="41" t="s">
        <v>53</v>
      </c>
      <c r="E40" s="42" t="s">
        <v>90</v>
      </c>
      <c r="F40" s="21"/>
      <c r="G40" s="39">
        <f>G41</f>
        <v>0</v>
      </c>
    </row>
    <row r="41" spans="1:7" ht="15" customHeight="1" hidden="1">
      <c r="A41" s="40" t="s">
        <v>91</v>
      </c>
      <c r="B41" s="83"/>
      <c r="C41" s="41" t="s">
        <v>7</v>
      </c>
      <c r="D41" s="41" t="s">
        <v>53</v>
      </c>
      <c r="E41" s="42" t="s">
        <v>90</v>
      </c>
      <c r="F41" s="21" t="s">
        <v>92</v>
      </c>
      <c r="G41" s="43"/>
    </row>
    <row r="42" spans="1:7" ht="14.25" customHeight="1">
      <c r="A42" s="38" t="s">
        <v>25</v>
      </c>
      <c r="B42" s="88">
        <v>904</v>
      </c>
      <c r="C42" s="46" t="s">
        <v>11</v>
      </c>
      <c r="D42" s="46" t="s">
        <v>8</v>
      </c>
      <c r="E42" s="42" t="s">
        <v>93</v>
      </c>
      <c r="F42" s="18" t="s">
        <v>9</v>
      </c>
      <c r="G42" s="19">
        <f>G43</f>
        <v>207799.99999999997</v>
      </c>
    </row>
    <row r="43" spans="1:7" ht="12.75" customHeight="1">
      <c r="A43" s="47" t="s">
        <v>26</v>
      </c>
      <c r="B43" s="114">
        <v>904</v>
      </c>
      <c r="C43" s="41" t="s">
        <v>11</v>
      </c>
      <c r="D43" s="41" t="s">
        <v>13</v>
      </c>
      <c r="E43" s="42" t="s">
        <v>93</v>
      </c>
      <c r="F43" s="21" t="s">
        <v>9</v>
      </c>
      <c r="G43" s="22">
        <f>G45</f>
        <v>207799.99999999997</v>
      </c>
    </row>
    <row r="44" spans="1:7" ht="45.75" customHeight="1">
      <c r="A44" s="48" t="s">
        <v>94</v>
      </c>
      <c r="B44" s="90">
        <v>904</v>
      </c>
      <c r="C44" s="42" t="s">
        <v>11</v>
      </c>
      <c r="D44" s="42" t="s">
        <v>13</v>
      </c>
      <c r="E44" s="42" t="s">
        <v>95</v>
      </c>
      <c r="F44" s="24" t="s">
        <v>9</v>
      </c>
      <c r="G44" s="35">
        <f>G45</f>
        <v>207799.99999999997</v>
      </c>
    </row>
    <row r="45" spans="1:7" ht="20.25">
      <c r="A45" s="40" t="s">
        <v>24</v>
      </c>
      <c r="B45" s="83">
        <v>904</v>
      </c>
      <c r="C45" s="42" t="s">
        <v>11</v>
      </c>
      <c r="D45" s="42" t="s">
        <v>13</v>
      </c>
      <c r="E45" s="42" t="s">
        <v>96</v>
      </c>
      <c r="F45" s="24" t="s">
        <v>9</v>
      </c>
      <c r="G45" s="25">
        <f>G46+G48+G47</f>
        <v>207799.99999999997</v>
      </c>
    </row>
    <row r="46" spans="1:7" ht="20.25">
      <c r="A46" s="40" t="s">
        <v>32</v>
      </c>
      <c r="B46" s="83">
        <v>904</v>
      </c>
      <c r="C46" s="42" t="s">
        <v>11</v>
      </c>
      <c r="D46" s="42" t="s">
        <v>13</v>
      </c>
      <c r="E46" s="42" t="s">
        <v>96</v>
      </c>
      <c r="F46" s="24" t="s">
        <v>31</v>
      </c>
      <c r="G46" s="25">
        <v>150180.86</v>
      </c>
    </row>
    <row r="47" spans="1:7" ht="12.75">
      <c r="A47" s="95" t="s">
        <v>160</v>
      </c>
      <c r="B47" s="111">
        <v>904</v>
      </c>
      <c r="C47" s="42" t="s">
        <v>11</v>
      </c>
      <c r="D47" s="42" t="s">
        <v>13</v>
      </c>
      <c r="E47" s="42" t="s">
        <v>96</v>
      </c>
      <c r="F47" s="24" t="s">
        <v>159</v>
      </c>
      <c r="G47" s="25">
        <v>45354.62</v>
      </c>
    </row>
    <row r="48" spans="1:7" ht="24" customHeight="1">
      <c r="A48" s="40" t="s">
        <v>34</v>
      </c>
      <c r="B48" s="83">
        <v>904</v>
      </c>
      <c r="C48" s="42" t="s">
        <v>11</v>
      </c>
      <c r="D48" s="42" t="s">
        <v>13</v>
      </c>
      <c r="E48" s="42" t="s">
        <v>96</v>
      </c>
      <c r="F48" s="24" t="s">
        <v>33</v>
      </c>
      <c r="G48" s="25">
        <v>12264.52</v>
      </c>
    </row>
    <row r="49" spans="1:8" ht="19.5" customHeight="1">
      <c r="A49" s="38" t="s">
        <v>17</v>
      </c>
      <c r="B49" s="88">
        <v>904</v>
      </c>
      <c r="C49" s="46" t="s">
        <v>13</v>
      </c>
      <c r="D49" s="46" t="s">
        <v>8</v>
      </c>
      <c r="E49" s="46" t="s">
        <v>93</v>
      </c>
      <c r="F49" s="18" t="s">
        <v>9</v>
      </c>
      <c r="G49" s="49">
        <f>G50+G53</f>
        <v>120000</v>
      </c>
      <c r="H49" s="7"/>
    </row>
    <row r="50" spans="1:8" ht="20.25" hidden="1">
      <c r="A50" s="47" t="s">
        <v>97</v>
      </c>
      <c r="B50" s="114"/>
      <c r="C50" s="41" t="s">
        <v>13</v>
      </c>
      <c r="D50" s="41" t="s">
        <v>19</v>
      </c>
      <c r="E50" s="42" t="s">
        <v>93</v>
      </c>
      <c r="F50" s="21" t="s">
        <v>9</v>
      </c>
      <c r="G50" s="50">
        <f>G51</f>
        <v>0</v>
      </c>
      <c r="H50" s="7"/>
    </row>
    <row r="51" spans="1:7" ht="29.25" customHeight="1" hidden="1">
      <c r="A51" s="40" t="s">
        <v>98</v>
      </c>
      <c r="B51" s="83"/>
      <c r="C51" s="42" t="s">
        <v>13</v>
      </c>
      <c r="D51" s="42" t="s">
        <v>19</v>
      </c>
      <c r="E51" s="42" t="s">
        <v>99</v>
      </c>
      <c r="F51" s="42"/>
      <c r="G51" s="44">
        <v>0</v>
      </c>
    </row>
    <row r="52" spans="1:7" ht="24" customHeight="1" hidden="1">
      <c r="A52" s="40" t="s">
        <v>34</v>
      </c>
      <c r="B52" s="83"/>
      <c r="C52" s="42" t="s">
        <v>13</v>
      </c>
      <c r="D52" s="42" t="s">
        <v>19</v>
      </c>
      <c r="E52" s="42" t="s">
        <v>99</v>
      </c>
      <c r="F52" s="42" t="s">
        <v>33</v>
      </c>
      <c r="G52" s="44">
        <v>0</v>
      </c>
    </row>
    <row r="53" spans="1:7" ht="12.75">
      <c r="A53" s="51" t="s">
        <v>45</v>
      </c>
      <c r="B53" s="115">
        <v>904</v>
      </c>
      <c r="C53" s="41" t="s">
        <v>13</v>
      </c>
      <c r="D53" s="41" t="s">
        <v>21</v>
      </c>
      <c r="E53" s="42" t="s">
        <v>93</v>
      </c>
      <c r="F53" s="21" t="s">
        <v>9</v>
      </c>
      <c r="G53" s="22">
        <f>G54</f>
        <v>120000</v>
      </c>
    </row>
    <row r="54" spans="1:7" ht="12.75">
      <c r="A54" s="52" t="s">
        <v>100</v>
      </c>
      <c r="B54" s="91">
        <v>904</v>
      </c>
      <c r="C54" s="42" t="s">
        <v>13</v>
      </c>
      <c r="D54" s="42" t="s">
        <v>21</v>
      </c>
      <c r="E54" s="42" t="s">
        <v>101</v>
      </c>
      <c r="F54" s="24" t="s">
        <v>9</v>
      </c>
      <c r="G54" s="25">
        <f>G55+G58</f>
        <v>120000</v>
      </c>
    </row>
    <row r="55" spans="1:7" ht="12.75">
      <c r="A55" s="48" t="s">
        <v>102</v>
      </c>
      <c r="B55" s="90">
        <v>904</v>
      </c>
      <c r="C55" s="42" t="s">
        <v>13</v>
      </c>
      <c r="D55" s="42" t="s">
        <v>21</v>
      </c>
      <c r="E55" s="42" t="s">
        <v>103</v>
      </c>
      <c r="F55" s="24" t="s">
        <v>9</v>
      </c>
      <c r="G55" s="25">
        <f>G56</f>
        <v>120000</v>
      </c>
    </row>
    <row r="56" spans="1:7" ht="24" customHeight="1">
      <c r="A56" s="40" t="s">
        <v>34</v>
      </c>
      <c r="B56" s="83">
        <v>904</v>
      </c>
      <c r="C56" s="42" t="s">
        <v>13</v>
      </c>
      <c r="D56" s="42" t="s">
        <v>21</v>
      </c>
      <c r="E56" s="42" t="s">
        <v>103</v>
      </c>
      <c r="F56" s="24" t="s">
        <v>33</v>
      </c>
      <c r="G56" s="25">
        <v>120000</v>
      </c>
    </row>
    <row r="57" spans="1:7" ht="19.5" customHeight="1" hidden="1">
      <c r="A57" s="52"/>
      <c r="B57" s="91"/>
      <c r="C57" s="42"/>
      <c r="D57" s="42"/>
      <c r="E57" s="42"/>
      <c r="F57" s="24"/>
      <c r="G57" s="25"/>
    </row>
    <row r="58" spans="1:7" ht="27" customHeight="1" hidden="1">
      <c r="A58" s="48" t="s">
        <v>104</v>
      </c>
      <c r="B58" s="90"/>
      <c r="C58" s="42" t="s">
        <v>13</v>
      </c>
      <c r="D58" s="42" t="s">
        <v>21</v>
      </c>
      <c r="E58" s="42" t="s">
        <v>105</v>
      </c>
      <c r="F58" s="24"/>
      <c r="G58" s="25">
        <f>G59</f>
        <v>0</v>
      </c>
    </row>
    <row r="59" spans="1:9" ht="9.75" customHeight="1" hidden="1">
      <c r="A59" s="40" t="s">
        <v>34</v>
      </c>
      <c r="B59" s="83"/>
      <c r="C59" s="42" t="s">
        <v>13</v>
      </c>
      <c r="D59" s="42" t="s">
        <v>21</v>
      </c>
      <c r="E59" s="42" t="s">
        <v>105</v>
      </c>
      <c r="F59" s="24" t="s">
        <v>33</v>
      </c>
      <c r="G59" s="25"/>
      <c r="I59" s="12"/>
    </row>
    <row r="60" spans="1:9" ht="18" customHeight="1">
      <c r="A60" s="38" t="s">
        <v>18</v>
      </c>
      <c r="B60" s="88">
        <v>904</v>
      </c>
      <c r="C60" s="46" t="s">
        <v>15</v>
      </c>
      <c r="D60" s="46" t="s">
        <v>8</v>
      </c>
      <c r="E60" s="42" t="s">
        <v>93</v>
      </c>
      <c r="F60" s="18" t="s">
        <v>9</v>
      </c>
      <c r="G60" s="19">
        <f>G61+G70</f>
        <v>658677</v>
      </c>
      <c r="I60" s="12"/>
    </row>
    <row r="61" spans="1:7" s="1" customFormat="1" ht="17.25" customHeight="1">
      <c r="A61" s="51" t="s">
        <v>30</v>
      </c>
      <c r="B61" s="115">
        <v>904</v>
      </c>
      <c r="C61" s="41" t="s">
        <v>15</v>
      </c>
      <c r="D61" s="41" t="s">
        <v>19</v>
      </c>
      <c r="E61" s="42" t="s">
        <v>93</v>
      </c>
      <c r="F61" s="53" t="s">
        <v>9</v>
      </c>
      <c r="G61" s="22">
        <f>G66+G62</f>
        <v>658677</v>
      </c>
    </row>
    <row r="62" spans="1:9" ht="18" customHeight="1">
      <c r="A62" s="38" t="s">
        <v>82</v>
      </c>
      <c r="B62" s="88">
        <v>904</v>
      </c>
      <c r="C62" s="42" t="s">
        <v>15</v>
      </c>
      <c r="D62" s="42" t="s">
        <v>19</v>
      </c>
      <c r="E62" s="42" t="s">
        <v>83</v>
      </c>
      <c r="F62" s="18" t="s">
        <v>9</v>
      </c>
      <c r="G62" s="49">
        <f>G63</f>
        <v>485037</v>
      </c>
      <c r="I62" s="12"/>
    </row>
    <row r="63" spans="1:7" s="1" customFormat="1" ht="40.5" customHeight="1">
      <c r="A63" s="40" t="s">
        <v>106</v>
      </c>
      <c r="B63" s="83">
        <v>904</v>
      </c>
      <c r="C63" s="42" t="s">
        <v>15</v>
      </c>
      <c r="D63" s="42" t="s">
        <v>19</v>
      </c>
      <c r="E63" s="42" t="s">
        <v>107</v>
      </c>
      <c r="F63" s="28" t="s">
        <v>9</v>
      </c>
      <c r="G63" s="25">
        <f>G64+G65</f>
        <v>485037</v>
      </c>
    </row>
    <row r="64" spans="1:7" s="1" customFormat="1" ht="26.25" customHeight="1" hidden="1">
      <c r="A64" s="40" t="s">
        <v>41</v>
      </c>
      <c r="B64" s="83"/>
      <c r="C64" s="42" t="s">
        <v>15</v>
      </c>
      <c r="D64" s="42" t="s">
        <v>19</v>
      </c>
      <c r="E64" s="42" t="s">
        <v>107</v>
      </c>
      <c r="F64" s="28" t="s">
        <v>40</v>
      </c>
      <c r="G64" s="25"/>
    </row>
    <row r="65" spans="1:7" s="1" customFormat="1" ht="27.75" customHeight="1">
      <c r="A65" s="40" t="s">
        <v>34</v>
      </c>
      <c r="B65" s="83">
        <v>904</v>
      </c>
      <c r="C65" s="42" t="s">
        <v>15</v>
      </c>
      <c r="D65" s="42" t="s">
        <v>19</v>
      </c>
      <c r="E65" s="42" t="s">
        <v>107</v>
      </c>
      <c r="F65" s="28" t="s">
        <v>33</v>
      </c>
      <c r="G65" s="25">
        <v>485037</v>
      </c>
    </row>
    <row r="66" spans="1:7" s="1" customFormat="1" ht="14.25" customHeight="1">
      <c r="A66" s="54" t="s">
        <v>100</v>
      </c>
      <c r="B66" s="92">
        <v>904</v>
      </c>
      <c r="C66" s="42" t="s">
        <v>15</v>
      </c>
      <c r="D66" s="42" t="s">
        <v>19</v>
      </c>
      <c r="E66" s="42" t="s">
        <v>101</v>
      </c>
      <c r="F66" s="28"/>
      <c r="G66" s="49">
        <f>G67</f>
        <v>173640</v>
      </c>
    </row>
    <row r="67" spans="1:7" s="1" customFormat="1" ht="25.5" customHeight="1">
      <c r="A67" s="40" t="s">
        <v>108</v>
      </c>
      <c r="B67" s="83">
        <v>904</v>
      </c>
      <c r="C67" s="42" t="s">
        <v>15</v>
      </c>
      <c r="D67" s="42" t="s">
        <v>19</v>
      </c>
      <c r="E67" s="42" t="s">
        <v>109</v>
      </c>
      <c r="F67" s="28"/>
      <c r="G67" s="25">
        <f>G69+G68</f>
        <v>173640</v>
      </c>
    </row>
    <row r="68" spans="1:7" s="1" customFormat="1" ht="20.25">
      <c r="A68" s="40" t="s">
        <v>41</v>
      </c>
      <c r="B68" s="83">
        <v>904</v>
      </c>
      <c r="C68" s="42" t="s">
        <v>15</v>
      </c>
      <c r="D68" s="42" t="s">
        <v>19</v>
      </c>
      <c r="E68" s="42" t="s">
        <v>109</v>
      </c>
      <c r="F68" s="28" t="s">
        <v>40</v>
      </c>
      <c r="G68" s="25">
        <v>169440</v>
      </c>
    </row>
    <row r="69" spans="1:7" s="1" customFormat="1" ht="27" customHeight="1">
      <c r="A69" s="40" t="s">
        <v>34</v>
      </c>
      <c r="B69" s="83">
        <v>904</v>
      </c>
      <c r="C69" s="42" t="s">
        <v>28</v>
      </c>
      <c r="D69" s="42" t="s">
        <v>19</v>
      </c>
      <c r="E69" s="42" t="s">
        <v>109</v>
      </c>
      <c r="F69" s="28" t="s">
        <v>33</v>
      </c>
      <c r="G69" s="25">
        <v>4200</v>
      </c>
    </row>
    <row r="70" spans="1:7" s="1" customFormat="1" ht="12.75" hidden="1">
      <c r="A70" s="40" t="s">
        <v>110</v>
      </c>
      <c r="B70" s="83"/>
      <c r="C70" s="42" t="s">
        <v>15</v>
      </c>
      <c r="D70" s="42" t="s">
        <v>111</v>
      </c>
      <c r="E70" s="42"/>
      <c r="F70" s="28"/>
      <c r="G70" s="29">
        <f>G73</f>
        <v>0</v>
      </c>
    </row>
    <row r="71" spans="1:7" s="1" customFormat="1" ht="12.75" hidden="1">
      <c r="A71" s="52" t="s">
        <v>58</v>
      </c>
      <c r="B71" s="91"/>
      <c r="C71" s="42" t="s">
        <v>15</v>
      </c>
      <c r="D71" s="42" t="s">
        <v>111</v>
      </c>
      <c r="E71" s="42" t="s">
        <v>59</v>
      </c>
      <c r="F71" s="28"/>
      <c r="G71" s="49">
        <f>G72+G75</f>
        <v>0</v>
      </c>
    </row>
    <row r="72" spans="1:7" s="1" customFormat="1" ht="15.75" customHeight="1" hidden="1">
      <c r="A72" s="40" t="s">
        <v>112</v>
      </c>
      <c r="B72" s="83"/>
      <c r="C72" s="42" t="s">
        <v>15</v>
      </c>
      <c r="D72" s="42" t="s">
        <v>111</v>
      </c>
      <c r="E72" s="42" t="s">
        <v>113</v>
      </c>
      <c r="F72" s="28"/>
      <c r="G72" s="25">
        <f>G73</f>
        <v>0</v>
      </c>
    </row>
    <row r="73" spans="1:7" s="1" customFormat="1" ht="20.25" hidden="1">
      <c r="A73" s="40" t="s">
        <v>34</v>
      </c>
      <c r="B73" s="83"/>
      <c r="C73" s="42" t="s">
        <v>15</v>
      </c>
      <c r="D73" s="42" t="s">
        <v>111</v>
      </c>
      <c r="E73" s="42" t="s">
        <v>113</v>
      </c>
      <c r="F73" s="28" t="s">
        <v>33</v>
      </c>
      <c r="G73" s="25"/>
    </row>
    <row r="74" spans="1:7" s="1" customFormat="1" ht="12.75" hidden="1">
      <c r="A74" s="40" t="s">
        <v>39</v>
      </c>
      <c r="B74" s="83"/>
      <c r="C74" s="42" t="s">
        <v>15</v>
      </c>
      <c r="D74" s="42" t="s">
        <v>111</v>
      </c>
      <c r="E74" s="42" t="s">
        <v>114</v>
      </c>
      <c r="F74" s="28" t="s">
        <v>37</v>
      </c>
      <c r="G74" s="25"/>
    </row>
    <row r="75" spans="1:7" s="1" customFormat="1" ht="20.25" hidden="1">
      <c r="A75" s="45" t="s">
        <v>115</v>
      </c>
      <c r="B75" s="89"/>
      <c r="C75" s="42" t="s">
        <v>15</v>
      </c>
      <c r="D75" s="42" t="s">
        <v>111</v>
      </c>
      <c r="E75" s="46" t="s">
        <v>116</v>
      </c>
      <c r="F75" s="28"/>
      <c r="G75" s="25">
        <f>G76</f>
        <v>0</v>
      </c>
    </row>
    <row r="76" spans="1:7" s="1" customFormat="1" ht="20.25" hidden="1">
      <c r="A76" s="40" t="s">
        <v>34</v>
      </c>
      <c r="B76" s="83"/>
      <c r="C76" s="42" t="s">
        <v>15</v>
      </c>
      <c r="D76" s="42" t="s">
        <v>111</v>
      </c>
      <c r="E76" s="42" t="s">
        <v>116</v>
      </c>
      <c r="F76" s="28" t="s">
        <v>33</v>
      </c>
      <c r="G76" s="25"/>
    </row>
    <row r="77" spans="1:9" s="2" customFormat="1" ht="16.5" customHeight="1">
      <c r="A77" s="38" t="s">
        <v>23</v>
      </c>
      <c r="B77" s="88">
        <v>904</v>
      </c>
      <c r="C77" s="46" t="s">
        <v>16</v>
      </c>
      <c r="D77" s="46" t="s">
        <v>8</v>
      </c>
      <c r="E77" s="42" t="s">
        <v>93</v>
      </c>
      <c r="F77" s="18" t="s">
        <v>9</v>
      </c>
      <c r="G77" s="49">
        <f>G78+G89+G97+G119</f>
        <v>1053218.43</v>
      </c>
      <c r="H77" s="11"/>
      <c r="I77" s="13"/>
    </row>
    <row r="78" spans="1:8" s="2" customFormat="1" ht="12.75">
      <c r="A78" s="47" t="s">
        <v>29</v>
      </c>
      <c r="B78" s="114">
        <v>904</v>
      </c>
      <c r="C78" s="41" t="s">
        <v>16</v>
      </c>
      <c r="D78" s="41" t="s">
        <v>7</v>
      </c>
      <c r="E78" s="42" t="s">
        <v>93</v>
      </c>
      <c r="F78" s="21" t="s">
        <v>9</v>
      </c>
      <c r="G78" s="55">
        <f>G79</f>
        <v>18497</v>
      </c>
      <c r="H78" s="11"/>
    </row>
    <row r="79" spans="1:8" s="2" customFormat="1" ht="12.75">
      <c r="A79" s="38" t="s">
        <v>82</v>
      </c>
      <c r="B79" s="88">
        <v>904</v>
      </c>
      <c r="C79" s="42" t="s">
        <v>16</v>
      </c>
      <c r="D79" s="42" t="s">
        <v>7</v>
      </c>
      <c r="E79" s="42" t="s">
        <v>83</v>
      </c>
      <c r="F79" s="21" t="s">
        <v>9</v>
      </c>
      <c r="G79" s="35">
        <f>G80</f>
        <v>18497</v>
      </c>
      <c r="H79" s="11"/>
    </row>
    <row r="80" spans="1:8" s="2" customFormat="1" ht="51" customHeight="1">
      <c r="A80" s="40" t="s">
        <v>117</v>
      </c>
      <c r="B80" s="83">
        <v>904</v>
      </c>
      <c r="C80" s="42" t="s">
        <v>16</v>
      </c>
      <c r="D80" s="42" t="s">
        <v>7</v>
      </c>
      <c r="E80" s="42" t="s">
        <v>118</v>
      </c>
      <c r="F80" s="28" t="s">
        <v>9</v>
      </c>
      <c r="G80" s="25">
        <f>G81+G82</f>
        <v>18497</v>
      </c>
      <c r="H80" s="11"/>
    </row>
    <row r="81" spans="1:8" s="2" customFormat="1" ht="20.25" hidden="1">
      <c r="A81" s="40" t="s">
        <v>41</v>
      </c>
      <c r="B81" s="83"/>
      <c r="C81" s="42" t="s">
        <v>16</v>
      </c>
      <c r="D81" s="42" t="s">
        <v>7</v>
      </c>
      <c r="E81" s="42" t="s">
        <v>118</v>
      </c>
      <c r="F81" s="28" t="s">
        <v>40</v>
      </c>
      <c r="G81" s="25"/>
      <c r="H81" s="11"/>
    </row>
    <row r="82" spans="1:8" s="2" customFormat="1" ht="31.5" customHeight="1">
      <c r="A82" s="40" t="s">
        <v>34</v>
      </c>
      <c r="B82" s="83">
        <v>904</v>
      </c>
      <c r="C82" s="42" t="s">
        <v>16</v>
      </c>
      <c r="D82" s="42" t="s">
        <v>7</v>
      </c>
      <c r="E82" s="42" t="s">
        <v>118</v>
      </c>
      <c r="F82" s="28" t="s">
        <v>33</v>
      </c>
      <c r="G82" s="25">
        <v>18497</v>
      </c>
      <c r="H82" s="11"/>
    </row>
    <row r="83" spans="1:8" s="2" customFormat="1" ht="12.75" hidden="1">
      <c r="A83" s="54" t="s">
        <v>100</v>
      </c>
      <c r="B83" s="92"/>
      <c r="C83" s="42" t="s">
        <v>16</v>
      </c>
      <c r="D83" s="42" t="s">
        <v>7</v>
      </c>
      <c r="E83" s="42" t="s">
        <v>101</v>
      </c>
      <c r="F83" s="28" t="s">
        <v>9</v>
      </c>
      <c r="G83" s="25">
        <f>G84</f>
        <v>0</v>
      </c>
      <c r="H83" s="11"/>
    </row>
    <row r="84" spans="1:8" s="2" customFormat="1" ht="12.75" hidden="1">
      <c r="A84" s="40" t="s">
        <v>119</v>
      </c>
      <c r="B84" s="83"/>
      <c r="C84" s="42" t="s">
        <v>16</v>
      </c>
      <c r="D84" s="42" t="s">
        <v>7</v>
      </c>
      <c r="E84" s="42" t="s">
        <v>120</v>
      </c>
      <c r="F84" s="24" t="s">
        <v>9</v>
      </c>
      <c r="G84" s="25">
        <f>G85</f>
        <v>0</v>
      </c>
      <c r="H84" s="11"/>
    </row>
    <row r="85" spans="1:8" s="2" customFormat="1" ht="20.25" hidden="1">
      <c r="A85" s="40" t="s">
        <v>34</v>
      </c>
      <c r="B85" s="83"/>
      <c r="C85" s="42" t="s">
        <v>16</v>
      </c>
      <c r="D85" s="42" t="s">
        <v>7</v>
      </c>
      <c r="E85" s="42" t="s">
        <v>120</v>
      </c>
      <c r="F85" s="24" t="s">
        <v>33</v>
      </c>
      <c r="G85" s="25"/>
      <c r="H85" s="11"/>
    </row>
    <row r="86" spans="1:8" s="2" customFormat="1" ht="81" customHeight="1" hidden="1">
      <c r="A86" s="40"/>
      <c r="B86" s="83"/>
      <c r="C86" s="42"/>
      <c r="D86" s="42"/>
      <c r="E86" s="42"/>
      <c r="F86" s="56"/>
      <c r="G86" s="57"/>
      <c r="H86" s="11"/>
    </row>
    <row r="87" spans="1:8" s="2" customFormat="1" ht="36.75" customHeight="1" hidden="1">
      <c r="A87" s="40"/>
      <c r="B87" s="83"/>
      <c r="C87" s="42"/>
      <c r="D87" s="42"/>
      <c r="E87" s="42"/>
      <c r="F87" s="28"/>
      <c r="G87" s="25"/>
      <c r="H87" s="11"/>
    </row>
    <row r="88" spans="1:8" s="2" customFormat="1" ht="35.25" customHeight="1" hidden="1">
      <c r="A88" s="40"/>
      <c r="B88" s="83"/>
      <c r="C88" s="42"/>
      <c r="D88" s="42"/>
      <c r="E88" s="42"/>
      <c r="F88" s="28"/>
      <c r="G88" s="25"/>
      <c r="H88" s="11"/>
    </row>
    <row r="89" spans="1:7" s="2" customFormat="1" ht="13.5" customHeight="1">
      <c r="A89" s="58" t="s">
        <v>47</v>
      </c>
      <c r="B89" s="116" t="s">
        <v>158</v>
      </c>
      <c r="C89" s="41" t="s">
        <v>16</v>
      </c>
      <c r="D89" s="41" t="s">
        <v>11</v>
      </c>
      <c r="E89" s="42" t="s">
        <v>93</v>
      </c>
      <c r="F89" s="53" t="s">
        <v>9</v>
      </c>
      <c r="G89" s="19">
        <f>G90+G94</f>
        <v>36790</v>
      </c>
    </row>
    <row r="90" spans="1:7" s="2" customFormat="1" ht="17.25" customHeight="1">
      <c r="A90" s="38" t="s">
        <v>82</v>
      </c>
      <c r="B90" s="88">
        <v>904</v>
      </c>
      <c r="C90" s="42" t="s">
        <v>16</v>
      </c>
      <c r="D90" s="42" t="s">
        <v>11</v>
      </c>
      <c r="E90" s="42" t="s">
        <v>83</v>
      </c>
      <c r="F90" s="53" t="s">
        <v>9</v>
      </c>
      <c r="G90" s="59">
        <f>G91</f>
        <v>36790</v>
      </c>
    </row>
    <row r="91" spans="1:7" s="2" customFormat="1" ht="40.5">
      <c r="A91" s="40" t="s">
        <v>121</v>
      </c>
      <c r="B91" s="83">
        <v>904</v>
      </c>
      <c r="C91" s="42" t="s">
        <v>16</v>
      </c>
      <c r="D91" s="42" t="s">
        <v>11</v>
      </c>
      <c r="E91" s="42" t="s">
        <v>122</v>
      </c>
      <c r="F91" s="28" t="s">
        <v>9</v>
      </c>
      <c r="G91" s="25">
        <f>G92+G93</f>
        <v>36790</v>
      </c>
    </row>
    <row r="92" spans="1:7" s="2" customFormat="1" ht="20.25">
      <c r="A92" s="40" t="s">
        <v>34</v>
      </c>
      <c r="B92" s="83">
        <v>904</v>
      </c>
      <c r="C92" s="42" t="s">
        <v>16</v>
      </c>
      <c r="D92" s="42" t="s">
        <v>11</v>
      </c>
      <c r="E92" s="42" t="s">
        <v>122</v>
      </c>
      <c r="F92" s="28" t="s">
        <v>33</v>
      </c>
      <c r="G92" s="25">
        <v>36790</v>
      </c>
    </row>
    <row r="93" spans="1:7" s="2" customFormat="1" ht="20.25" hidden="1">
      <c r="A93" s="40" t="s">
        <v>34</v>
      </c>
      <c r="B93" s="83"/>
      <c r="C93" s="42" t="s">
        <v>16</v>
      </c>
      <c r="D93" s="42" t="s">
        <v>11</v>
      </c>
      <c r="E93" s="42" t="s">
        <v>122</v>
      </c>
      <c r="F93" s="28" t="s">
        <v>33</v>
      </c>
      <c r="G93" s="25"/>
    </row>
    <row r="94" spans="1:7" s="2" customFormat="1" ht="12.75" hidden="1">
      <c r="A94" s="54" t="s">
        <v>100</v>
      </c>
      <c r="B94" s="92"/>
      <c r="C94" s="42" t="s">
        <v>16</v>
      </c>
      <c r="D94" s="42" t="s">
        <v>11</v>
      </c>
      <c r="E94" s="42" t="s">
        <v>101</v>
      </c>
      <c r="F94" s="28"/>
      <c r="G94" s="25">
        <f>G95</f>
        <v>0</v>
      </c>
    </row>
    <row r="95" spans="1:7" s="2" customFormat="1" ht="41.25" customHeight="1" hidden="1">
      <c r="A95" s="48" t="s">
        <v>123</v>
      </c>
      <c r="B95" s="90"/>
      <c r="C95" s="42" t="s">
        <v>16</v>
      </c>
      <c r="D95" s="42" t="s">
        <v>11</v>
      </c>
      <c r="E95" s="42" t="s">
        <v>124</v>
      </c>
      <c r="F95" s="28" t="s">
        <v>9</v>
      </c>
      <c r="G95" s="25">
        <f>G96</f>
        <v>0</v>
      </c>
    </row>
    <row r="96" spans="1:7" s="2" customFormat="1" ht="24" customHeight="1" hidden="1">
      <c r="A96" s="40" t="s">
        <v>41</v>
      </c>
      <c r="B96" s="83"/>
      <c r="C96" s="42" t="s">
        <v>16</v>
      </c>
      <c r="D96" s="42" t="s">
        <v>11</v>
      </c>
      <c r="E96" s="42" t="s">
        <v>124</v>
      </c>
      <c r="F96" s="28" t="s">
        <v>40</v>
      </c>
      <c r="G96" s="25"/>
    </row>
    <row r="97" spans="1:7" s="2" customFormat="1" ht="16.5" customHeight="1">
      <c r="A97" s="60" t="s">
        <v>43</v>
      </c>
      <c r="B97" s="117" t="s">
        <v>158</v>
      </c>
      <c r="C97" s="41" t="s">
        <v>16</v>
      </c>
      <c r="D97" s="41" t="s">
        <v>13</v>
      </c>
      <c r="E97" s="42" t="s">
        <v>93</v>
      </c>
      <c r="F97" s="53" t="s">
        <v>9</v>
      </c>
      <c r="G97" s="19">
        <f>G98+G105</f>
        <v>907931.4299999999</v>
      </c>
    </row>
    <row r="98" spans="1:7" s="2" customFormat="1" ht="18.75" customHeight="1">
      <c r="A98" s="38" t="s">
        <v>82</v>
      </c>
      <c r="B98" s="88">
        <v>904</v>
      </c>
      <c r="C98" s="42" t="s">
        <v>16</v>
      </c>
      <c r="D98" s="42" t="s">
        <v>13</v>
      </c>
      <c r="E98" s="42" t="s">
        <v>83</v>
      </c>
      <c r="F98" s="53" t="s">
        <v>9</v>
      </c>
      <c r="G98" s="35">
        <f>G99+G102</f>
        <v>385597</v>
      </c>
    </row>
    <row r="99" spans="1:7" s="2" customFormat="1" ht="20.25">
      <c r="A99" s="40" t="s">
        <v>125</v>
      </c>
      <c r="B99" s="83">
        <v>904</v>
      </c>
      <c r="C99" s="42" t="s">
        <v>16</v>
      </c>
      <c r="D99" s="42" t="s">
        <v>13</v>
      </c>
      <c r="E99" s="42" t="s">
        <v>126</v>
      </c>
      <c r="F99" s="42"/>
      <c r="G99" s="44">
        <f>G100+G101</f>
        <v>372390</v>
      </c>
    </row>
    <row r="100" spans="1:7" s="2" customFormat="1" ht="20.25" hidden="1">
      <c r="A100" s="40" t="s">
        <v>41</v>
      </c>
      <c r="B100" s="83"/>
      <c r="C100" s="42" t="s">
        <v>16</v>
      </c>
      <c r="D100" s="42" t="s">
        <v>13</v>
      </c>
      <c r="E100" s="42" t="s">
        <v>126</v>
      </c>
      <c r="F100" s="42" t="s">
        <v>40</v>
      </c>
      <c r="G100" s="44"/>
    </row>
    <row r="101" spans="1:7" s="2" customFormat="1" ht="21.75" customHeight="1">
      <c r="A101" s="40" t="s">
        <v>34</v>
      </c>
      <c r="B101" s="83">
        <v>904</v>
      </c>
      <c r="C101" s="42" t="s">
        <v>16</v>
      </c>
      <c r="D101" s="42" t="s">
        <v>13</v>
      </c>
      <c r="E101" s="42" t="s">
        <v>126</v>
      </c>
      <c r="F101" s="42" t="s">
        <v>33</v>
      </c>
      <c r="G101" s="44">
        <v>372390</v>
      </c>
    </row>
    <row r="102" spans="1:7" s="2" customFormat="1" ht="20.25">
      <c r="A102" s="40" t="s">
        <v>127</v>
      </c>
      <c r="B102" s="83">
        <v>904</v>
      </c>
      <c r="C102" s="42" t="s">
        <v>16</v>
      </c>
      <c r="D102" s="42" t="s">
        <v>13</v>
      </c>
      <c r="E102" s="42" t="s">
        <v>128</v>
      </c>
      <c r="F102" s="42"/>
      <c r="G102" s="44">
        <f>G103+G104</f>
        <v>13207</v>
      </c>
    </row>
    <row r="103" spans="1:7" s="2" customFormat="1" ht="20.25" hidden="1">
      <c r="A103" s="40" t="s">
        <v>41</v>
      </c>
      <c r="B103" s="83"/>
      <c r="C103" s="42" t="s">
        <v>16</v>
      </c>
      <c r="D103" s="42" t="s">
        <v>13</v>
      </c>
      <c r="E103" s="42" t="s">
        <v>128</v>
      </c>
      <c r="F103" s="42" t="s">
        <v>40</v>
      </c>
      <c r="G103" s="44"/>
    </row>
    <row r="104" spans="1:7" s="2" customFormat="1" ht="27" customHeight="1">
      <c r="A104" s="40" t="s">
        <v>34</v>
      </c>
      <c r="B104" s="83">
        <v>904</v>
      </c>
      <c r="C104" s="42" t="s">
        <v>16</v>
      </c>
      <c r="D104" s="42" t="s">
        <v>13</v>
      </c>
      <c r="E104" s="42" t="s">
        <v>128</v>
      </c>
      <c r="F104" s="42" t="s">
        <v>33</v>
      </c>
      <c r="G104" s="44">
        <v>13207</v>
      </c>
    </row>
    <row r="105" spans="1:7" s="2" customFormat="1" ht="16.5" customHeight="1">
      <c r="A105" s="54" t="s">
        <v>100</v>
      </c>
      <c r="B105" s="92">
        <v>904</v>
      </c>
      <c r="C105" s="42" t="s">
        <v>16</v>
      </c>
      <c r="D105" s="42" t="s">
        <v>13</v>
      </c>
      <c r="E105" s="42" t="s">
        <v>101</v>
      </c>
      <c r="F105" s="61"/>
      <c r="G105" s="22">
        <f>G106+G112+G115+G117</f>
        <v>522334.43</v>
      </c>
    </row>
    <row r="106" spans="1:7" s="2" customFormat="1" ht="16.5" customHeight="1">
      <c r="A106" s="62" t="s">
        <v>44</v>
      </c>
      <c r="B106" s="93" t="s">
        <v>158</v>
      </c>
      <c r="C106" s="42" t="s">
        <v>16</v>
      </c>
      <c r="D106" s="42" t="s">
        <v>13</v>
      </c>
      <c r="E106" s="42" t="s">
        <v>129</v>
      </c>
      <c r="F106" s="28"/>
      <c r="G106" s="25">
        <f>G107+G108</f>
        <v>237391.8</v>
      </c>
    </row>
    <row r="107" spans="1:7" s="2" customFormat="1" ht="26.25" customHeight="1">
      <c r="A107" s="40" t="s">
        <v>41</v>
      </c>
      <c r="B107" s="83">
        <v>904</v>
      </c>
      <c r="C107" s="42" t="s">
        <v>16</v>
      </c>
      <c r="D107" s="42" t="s">
        <v>13</v>
      </c>
      <c r="E107" s="42" t="s">
        <v>129</v>
      </c>
      <c r="F107" s="28" t="s">
        <v>40</v>
      </c>
      <c r="G107" s="25">
        <v>102394</v>
      </c>
    </row>
    <row r="108" spans="1:7" s="2" customFormat="1" ht="20.25">
      <c r="A108" s="40" t="s">
        <v>34</v>
      </c>
      <c r="B108" s="83">
        <v>904</v>
      </c>
      <c r="C108" s="42" t="s">
        <v>16</v>
      </c>
      <c r="D108" s="42" t="s">
        <v>13</v>
      </c>
      <c r="E108" s="42" t="s">
        <v>129</v>
      </c>
      <c r="F108" s="28" t="s">
        <v>33</v>
      </c>
      <c r="G108" s="25">
        <v>134997.8</v>
      </c>
    </row>
    <row r="109" spans="1:7" s="2" customFormat="1" ht="15" customHeight="1">
      <c r="A109" s="63" t="s">
        <v>49</v>
      </c>
      <c r="B109" s="94" t="s">
        <v>158</v>
      </c>
      <c r="C109" s="42" t="s">
        <v>16</v>
      </c>
      <c r="D109" s="42" t="s">
        <v>13</v>
      </c>
      <c r="E109" s="42" t="s">
        <v>130</v>
      </c>
      <c r="F109" s="28"/>
      <c r="G109" s="25">
        <f>G110+G111</f>
        <v>57000</v>
      </c>
    </row>
    <row r="110" spans="1:7" s="2" customFormat="1" ht="22.5" customHeight="1" hidden="1">
      <c r="A110" s="40" t="s">
        <v>41</v>
      </c>
      <c r="B110" s="83"/>
      <c r="C110" s="42" t="s">
        <v>16</v>
      </c>
      <c r="D110" s="42" t="s">
        <v>13</v>
      </c>
      <c r="E110" s="42" t="s">
        <v>130</v>
      </c>
      <c r="F110" s="28" t="s">
        <v>40</v>
      </c>
      <c r="G110" s="25"/>
    </row>
    <row r="111" spans="1:7" s="2" customFormat="1" ht="22.5" customHeight="1">
      <c r="A111" s="40" t="s">
        <v>34</v>
      </c>
      <c r="B111" s="83">
        <v>904</v>
      </c>
      <c r="C111" s="42" t="s">
        <v>16</v>
      </c>
      <c r="D111" s="42" t="s">
        <v>13</v>
      </c>
      <c r="E111" s="42" t="s">
        <v>130</v>
      </c>
      <c r="F111" s="28" t="s">
        <v>33</v>
      </c>
      <c r="G111" s="25">
        <v>57000</v>
      </c>
    </row>
    <row r="112" spans="1:7" s="2" customFormat="1" ht="15" customHeight="1">
      <c r="A112" s="63" t="s">
        <v>133</v>
      </c>
      <c r="B112" s="94" t="s">
        <v>158</v>
      </c>
      <c r="C112" s="42" t="s">
        <v>16</v>
      </c>
      <c r="D112" s="42" t="s">
        <v>13</v>
      </c>
      <c r="E112" s="42" t="s">
        <v>134</v>
      </c>
      <c r="F112" s="28"/>
      <c r="G112" s="25">
        <f>G113+G114</f>
        <v>284942.63</v>
      </c>
    </row>
    <row r="113" spans="1:7" s="2" customFormat="1" ht="22.5" customHeight="1" hidden="1">
      <c r="A113" s="40" t="s">
        <v>41</v>
      </c>
      <c r="B113" s="83"/>
      <c r="C113" s="42" t="s">
        <v>16</v>
      </c>
      <c r="D113" s="42" t="s">
        <v>13</v>
      </c>
      <c r="E113" s="42" t="s">
        <v>130</v>
      </c>
      <c r="F113" s="28" t="s">
        <v>40</v>
      </c>
      <c r="G113" s="25"/>
    </row>
    <row r="114" spans="1:9" s="2" customFormat="1" ht="22.5" customHeight="1">
      <c r="A114" s="40" t="s">
        <v>34</v>
      </c>
      <c r="B114" s="83">
        <v>904</v>
      </c>
      <c r="C114" s="42" t="s">
        <v>16</v>
      </c>
      <c r="D114" s="42" t="s">
        <v>13</v>
      </c>
      <c r="E114" s="42" t="s">
        <v>134</v>
      </c>
      <c r="F114" s="28" t="s">
        <v>33</v>
      </c>
      <c r="G114" s="25">
        <v>284942.63</v>
      </c>
      <c r="I114" s="11"/>
    </row>
    <row r="115" spans="1:7" s="2" customFormat="1" ht="18" customHeight="1" hidden="1">
      <c r="A115" s="40" t="s">
        <v>131</v>
      </c>
      <c r="B115" s="83"/>
      <c r="C115" s="42" t="s">
        <v>16</v>
      </c>
      <c r="D115" s="42" t="s">
        <v>13</v>
      </c>
      <c r="E115" s="42" t="s">
        <v>132</v>
      </c>
      <c r="F115" s="28"/>
      <c r="G115" s="25">
        <f>G116</f>
        <v>0</v>
      </c>
    </row>
    <row r="116" spans="1:7" s="2" customFormat="1" ht="24.75" customHeight="1" hidden="1">
      <c r="A116" s="40" t="s">
        <v>41</v>
      </c>
      <c r="B116" s="83"/>
      <c r="C116" s="42" t="s">
        <v>16</v>
      </c>
      <c r="D116" s="42" t="s">
        <v>13</v>
      </c>
      <c r="E116" s="42" t="s">
        <v>132</v>
      </c>
      <c r="F116" s="28" t="s">
        <v>40</v>
      </c>
      <c r="G116" s="25"/>
    </row>
    <row r="117" spans="1:7" s="2" customFormat="1" ht="15.75" customHeight="1" hidden="1">
      <c r="A117" s="40" t="s">
        <v>133</v>
      </c>
      <c r="B117" s="83"/>
      <c r="C117" s="42" t="s">
        <v>16</v>
      </c>
      <c r="D117" s="42" t="s">
        <v>13</v>
      </c>
      <c r="E117" s="42" t="s">
        <v>134</v>
      </c>
      <c r="F117" s="28"/>
      <c r="G117" s="25">
        <f>G118</f>
        <v>0</v>
      </c>
    </row>
    <row r="118" spans="1:7" s="2" customFormat="1" ht="22.5" customHeight="1" hidden="1">
      <c r="A118" s="40" t="s">
        <v>41</v>
      </c>
      <c r="B118" s="83"/>
      <c r="C118" s="42" t="s">
        <v>16</v>
      </c>
      <c r="D118" s="42" t="s">
        <v>13</v>
      </c>
      <c r="E118" s="42" t="s">
        <v>134</v>
      </c>
      <c r="F118" s="28" t="s">
        <v>33</v>
      </c>
      <c r="G118" s="25"/>
    </row>
    <row r="119" spans="1:7" s="2" customFormat="1" ht="18.75" customHeight="1">
      <c r="A119" s="64" t="s">
        <v>48</v>
      </c>
      <c r="B119" s="118" t="s">
        <v>158</v>
      </c>
      <c r="C119" s="41" t="s">
        <v>16</v>
      </c>
      <c r="D119" s="41" t="s">
        <v>16</v>
      </c>
      <c r="E119" s="42" t="s">
        <v>93</v>
      </c>
      <c r="F119" s="53" t="s">
        <v>9</v>
      </c>
      <c r="G119" s="22">
        <f>G120</f>
        <v>90000</v>
      </c>
    </row>
    <row r="120" spans="1:7" s="2" customFormat="1" ht="12.75">
      <c r="A120" s="52" t="s">
        <v>135</v>
      </c>
      <c r="B120" s="91">
        <v>904</v>
      </c>
      <c r="C120" s="42" t="s">
        <v>16</v>
      </c>
      <c r="D120" s="42" t="s">
        <v>16</v>
      </c>
      <c r="E120" s="42" t="s">
        <v>136</v>
      </c>
      <c r="F120" s="28" t="s">
        <v>9</v>
      </c>
      <c r="G120" s="25">
        <f>G121</f>
        <v>90000</v>
      </c>
    </row>
    <row r="121" spans="1:7" s="2" customFormat="1" ht="12.75">
      <c r="A121" s="48" t="s">
        <v>137</v>
      </c>
      <c r="B121" s="90">
        <v>904</v>
      </c>
      <c r="C121" s="42" t="s">
        <v>16</v>
      </c>
      <c r="D121" s="42" t="s">
        <v>16</v>
      </c>
      <c r="E121" s="42" t="s">
        <v>138</v>
      </c>
      <c r="F121" s="28" t="s">
        <v>9</v>
      </c>
      <c r="G121" s="25">
        <f>G123+G122</f>
        <v>90000</v>
      </c>
    </row>
    <row r="122" spans="1:7" s="2" customFormat="1" ht="27.75" customHeight="1">
      <c r="A122" s="40" t="s">
        <v>157</v>
      </c>
      <c r="B122" s="83">
        <v>904</v>
      </c>
      <c r="C122" s="42" t="s">
        <v>16</v>
      </c>
      <c r="D122" s="42" t="s">
        <v>16</v>
      </c>
      <c r="E122" s="42" t="s">
        <v>139</v>
      </c>
      <c r="F122" s="28" t="s">
        <v>33</v>
      </c>
      <c r="G122" s="25">
        <f>'[1]2014'!$F$81</f>
        <v>50000</v>
      </c>
    </row>
    <row r="123" spans="1:7" s="2" customFormat="1" ht="27.75" customHeight="1">
      <c r="A123" s="63" t="s">
        <v>52</v>
      </c>
      <c r="B123" s="94" t="s">
        <v>158</v>
      </c>
      <c r="C123" s="42" t="s">
        <v>16</v>
      </c>
      <c r="D123" s="42" t="s">
        <v>16</v>
      </c>
      <c r="E123" s="42" t="s">
        <v>139</v>
      </c>
      <c r="F123" s="28" t="s">
        <v>51</v>
      </c>
      <c r="G123" s="25">
        <v>40000</v>
      </c>
    </row>
    <row r="124" spans="1:7" s="2" customFormat="1" ht="12.75" hidden="1">
      <c r="A124" s="60" t="s">
        <v>140</v>
      </c>
      <c r="B124" s="117"/>
      <c r="C124" s="46" t="s">
        <v>71</v>
      </c>
      <c r="D124" s="46" t="s">
        <v>8</v>
      </c>
      <c r="E124" s="46"/>
      <c r="F124" s="28" t="s">
        <v>9</v>
      </c>
      <c r="G124" s="19">
        <f>G125+G129</f>
        <v>0</v>
      </c>
    </row>
    <row r="125" spans="1:7" s="2" customFormat="1" ht="12.75" hidden="1">
      <c r="A125" s="47" t="s">
        <v>141</v>
      </c>
      <c r="B125" s="114"/>
      <c r="C125" s="41" t="s">
        <v>71</v>
      </c>
      <c r="D125" s="41" t="s">
        <v>7</v>
      </c>
      <c r="E125" s="42"/>
      <c r="F125" s="28" t="s">
        <v>9</v>
      </c>
      <c r="G125" s="22">
        <f>G127</f>
        <v>0</v>
      </c>
    </row>
    <row r="126" spans="1:7" s="2" customFormat="1" ht="12.75" hidden="1">
      <c r="A126" s="52" t="s">
        <v>100</v>
      </c>
      <c r="B126" s="91"/>
      <c r="C126" s="41" t="s">
        <v>71</v>
      </c>
      <c r="D126" s="41" t="s">
        <v>7</v>
      </c>
      <c r="E126" s="42" t="s">
        <v>101</v>
      </c>
      <c r="F126" s="53"/>
      <c r="G126" s="35"/>
    </row>
    <row r="127" spans="1:7" s="2" customFormat="1" ht="12.75" hidden="1">
      <c r="A127" s="48" t="s">
        <v>142</v>
      </c>
      <c r="B127" s="90"/>
      <c r="C127" s="42" t="s">
        <v>71</v>
      </c>
      <c r="D127" s="42" t="s">
        <v>7</v>
      </c>
      <c r="E127" s="42" t="s">
        <v>143</v>
      </c>
      <c r="F127" s="28" t="s">
        <v>9</v>
      </c>
      <c r="G127" s="25">
        <f>G128</f>
        <v>0</v>
      </c>
    </row>
    <row r="128" spans="1:7" s="2" customFormat="1" ht="20.25" hidden="1">
      <c r="A128" s="40" t="s">
        <v>34</v>
      </c>
      <c r="B128" s="83"/>
      <c r="C128" s="42" t="s">
        <v>71</v>
      </c>
      <c r="D128" s="42" t="s">
        <v>7</v>
      </c>
      <c r="E128" s="42" t="s">
        <v>143</v>
      </c>
      <c r="F128" s="28" t="s">
        <v>33</v>
      </c>
      <c r="G128" s="25"/>
    </row>
    <row r="129" spans="1:7" s="2" customFormat="1" ht="12.75" hidden="1">
      <c r="A129" s="47" t="s">
        <v>144</v>
      </c>
      <c r="B129" s="114"/>
      <c r="C129" s="41" t="s">
        <v>71</v>
      </c>
      <c r="D129" s="41" t="s">
        <v>11</v>
      </c>
      <c r="E129" s="42"/>
      <c r="F129" s="28" t="s">
        <v>9</v>
      </c>
      <c r="G129" s="29">
        <f>G130</f>
        <v>0</v>
      </c>
    </row>
    <row r="130" spans="1:7" s="2" customFormat="1" ht="12.75" hidden="1">
      <c r="A130" s="52" t="s">
        <v>100</v>
      </c>
      <c r="B130" s="91"/>
      <c r="C130" s="41" t="s">
        <v>71</v>
      </c>
      <c r="D130" s="41" t="s">
        <v>11</v>
      </c>
      <c r="E130" s="42" t="s">
        <v>101</v>
      </c>
      <c r="F130" s="28" t="s">
        <v>9</v>
      </c>
      <c r="G130" s="22">
        <f>G131</f>
        <v>0</v>
      </c>
    </row>
    <row r="131" spans="1:7" s="2" customFormat="1" ht="12.75" hidden="1">
      <c r="A131" s="48" t="s">
        <v>142</v>
      </c>
      <c r="B131" s="90"/>
      <c r="C131" s="42" t="s">
        <v>71</v>
      </c>
      <c r="D131" s="42" t="s">
        <v>11</v>
      </c>
      <c r="E131" s="42" t="s">
        <v>143</v>
      </c>
      <c r="F131" s="28" t="s">
        <v>9</v>
      </c>
      <c r="G131" s="25">
        <f>G132</f>
        <v>0</v>
      </c>
    </row>
    <row r="132" spans="1:7" s="2" customFormat="1" ht="20.25" hidden="1">
      <c r="A132" s="40" t="s">
        <v>34</v>
      </c>
      <c r="B132" s="83"/>
      <c r="C132" s="42" t="s">
        <v>71</v>
      </c>
      <c r="D132" s="42" t="s">
        <v>11</v>
      </c>
      <c r="E132" s="42" t="s">
        <v>143</v>
      </c>
      <c r="F132" s="28" t="s">
        <v>33</v>
      </c>
      <c r="G132" s="25"/>
    </row>
    <row r="133" spans="1:7" s="2" customFormat="1" ht="16.5" customHeight="1" hidden="1">
      <c r="A133" s="47" t="s">
        <v>145</v>
      </c>
      <c r="B133" s="114"/>
      <c r="C133" s="42" t="s">
        <v>71</v>
      </c>
      <c r="D133" s="42" t="s">
        <v>71</v>
      </c>
      <c r="E133" s="42"/>
      <c r="F133" s="28" t="s">
        <v>9</v>
      </c>
      <c r="G133" s="25">
        <f>G134</f>
        <v>0</v>
      </c>
    </row>
    <row r="134" spans="1:7" s="2" customFormat="1" ht="12.75" hidden="1">
      <c r="A134" s="38" t="s">
        <v>146</v>
      </c>
      <c r="B134" s="88"/>
      <c r="C134" s="42" t="s">
        <v>71</v>
      </c>
      <c r="D134" s="42" t="s">
        <v>71</v>
      </c>
      <c r="E134" s="65" t="s">
        <v>147</v>
      </c>
      <c r="F134" s="28" t="s">
        <v>9</v>
      </c>
      <c r="G134" s="25">
        <f>G135</f>
        <v>0</v>
      </c>
    </row>
    <row r="135" spans="1:7" s="2" customFormat="1" ht="20.25" hidden="1">
      <c r="A135" s="40" t="s">
        <v>148</v>
      </c>
      <c r="B135" s="83"/>
      <c r="C135" s="42" t="s">
        <v>71</v>
      </c>
      <c r="D135" s="42" t="s">
        <v>71</v>
      </c>
      <c r="E135" s="65" t="s">
        <v>147</v>
      </c>
      <c r="F135" s="28" t="s">
        <v>33</v>
      </c>
      <c r="G135" s="25"/>
    </row>
    <row r="136" spans="1:7" s="2" customFormat="1" ht="12.75" hidden="1">
      <c r="A136" s="66" t="s">
        <v>149</v>
      </c>
      <c r="B136" s="119"/>
      <c r="C136" s="42" t="s">
        <v>71</v>
      </c>
      <c r="D136" s="42" t="s">
        <v>19</v>
      </c>
      <c r="E136" s="65"/>
      <c r="F136" s="28" t="s">
        <v>9</v>
      </c>
      <c r="G136" s="25">
        <f>G137</f>
        <v>0</v>
      </c>
    </row>
    <row r="137" spans="1:7" s="2" customFormat="1" ht="12.75" hidden="1">
      <c r="A137" s="48" t="s">
        <v>142</v>
      </c>
      <c r="B137" s="90"/>
      <c r="C137" s="42" t="s">
        <v>71</v>
      </c>
      <c r="D137" s="42" t="s">
        <v>19</v>
      </c>
      <c r="E137" s="42" t="s">
        <v>143</v>
      </c>
      <c r="F137" s="28" t="s">
        <v>9</v>
      </c>
      <c r="G137" s="25">
        <f>G138</f>
        <v>0</v>
      </c>
    </row>
    <row r="138" spans="1:7" s="2" customFormat="1" ht="20.25" hidden="1">
      <c r="A138" s="40" t="s">
        <v>148</v>
      </c>
      <c r="B138" s="83"/>
      <c r="C138" s="42" t="s">
        <v>71</v>
      </c>
      <c r="D138" s="42" t="s">
        <v>19</v>
      </c>
      <c r="E138" s="42" t="s">
        <v>143</v>
      </c>
      <c r="F138" s="28" t="s">
        <v>33</v>
      </c>
      <c r="G138" s="25"/>
    </row>
    <row r="139" spans="1:7" s="2" customFormat="1" ht="12.75" hidden="1">
      <c r="A139" s="60" t="s">
        <v>150</v>
      </c>
      <c r="B139" s="117"/>
      <c r="C139" s="46" t="s">
        <v>151</v>
      </c>
      <c r="D139" s="46" t="s">
        <v>8</v>
      </c>
      <c r="E139" s="46"/>
      <c r="F139" s="28" t="s">
        <v>9</v>
      </c>
      <c r="G139" s="19">
        <f>G140</f>
        <v>0</v>
      </c>
    </row>
    <row r="140" spans="1:7" s="2" customFormat="1" ht="12.75" hidden="1">
      <c r="A140" s="47" t="s">
        <v>152</v>
      </c>
      <c r="B140" s="114"/>
      <c r="C140" s="41" t="s">
        <v>151</v>
      </c>
      <c r="D140" s="41" t="s">
        <v>15</v>
      </c>
      <c r="E140" s="42"/>
      <c r="F140" s="28" t="s">
        <v>9</v>
      </c>
      <c r="G140" s="22">
        <f>G141</f>
        <v>0</v>
      </c>
    </row>
    <row r="141" spans="1:7" s="2" customFormat="1" ht="12.75" hidden="1">
      <c r="A141" s="48" t="s">
        <v>142</v>
      </c>
      <c r="B141" s="90"/>
      <c r="C141" s="42" t="s">
        <v>151</v>
      </c>
      <c r="D141" s="42" t="s">
        <v>15</v>
      </c>
      <c r="E141" s="42" t="s">
        <v>143</v>
      </c>
      <c r="F141" s="28" t="s">
        <v>9</v>
      </c>
      <c r="G141" s="25">
        <f>G142</f>
        <v>0</v>
      </c>
    </row>
    <row r="142" spans="1:7" s="2" customFormat="1" ht="20.25" hidden="1">
      <c r="A142" s="40" t="s">
        <v>34</v>
      </c>
      <c r="B142" s="83"/>
      <c r="C142" s="42" t="s">
        <v>151</v>
      </c>
      <c r="D142" s="42" t="s">
        <v>15</v>
      </c>
      <c r="E142" s="42" t="s">
        <v>143</v>
      </c>
      <c r="F142" s="28" t="s">
        <v>33</v>
      </c>
      <c r="G142" s="25"/>
    </row>
    <row r="143" spans="1:7" s="2" customFormat="1" ht="12.75" hidden="1">
      <c r="A143" s="51" t="s">
        <v>153</v>
      </c>
      <c r="B143" s="115"/>
      <c r="C143" s="46" t="s">
        <v>19</v>
      </c>
      <c r="D143" s="46" t="s">
        <v>8</v>
      </c>
      <c r="E143" s="46"/>
      <c r="F143" s="28" t="s">
        <v>9</v>
      </c>
      <c r="G143" s="19">
        <f>G144</f>
        <v>0</v>
      </c>
    </row>
    <row r="144" spans="1:7" s="2" customFormat="1" ht="12.75" hidden="1">
      <c r="A144" s="47" t="s">
        <v>154</v>
      </c>
      <c r="B144" s="114"/>
      <c r="C144" s="41" t="s">
        <v>19</v>
      </c>
      <c r="D144" s="41" t="s">
        <v>19</v>
      </c>
      <c r="E144" s="42"/>
      <c r="F144" s="28" t="s">
        <v>9</v>
      </c>
      <c r="G144" s="22">
        <f>G145</f>
        <v>0</v>
      </c>
    </row>
    <row r="145" spans="1:7" s="2" customFormat="1" ht="12.75" hidden="1">
      <c r="A145" s="52" t="s">
        <v>100</v>
      </c>
      <c r="B145" s="91"/>
      <c r="C145" s="42" t="s">
        <v>19</v>
      </c>
      <c r="D145" s="42" t="s">
        <v>19</v>
      </c>
      <c r="E145" s="42" t="s">
        <v>101</v>
      </c>
      <c r="F145" s="28" t="s">
        <v>9</v>
      </c>
      <c r="G145" s="25">
        <f>G146</f>
        <v>0</v>
      </c>
    </row>
    <row r="146" spans="1:7" s="2" customFormat="1" ht="12.75" hidden="1">
      <c r="A146" s="48" t="s">
        <v>142</v>
      </c>
      <c r="B146" s="90"/>
      <c r="C146" s="42" t="s">
        <v>19</v>
      </c>
      <c r="D146" s="42" t="s">
        <v>19</v>
      </c>
      <c r="E146" s="42" t="s">
        <v>143</v>
      </c>
      <c r="F146" s="28" t="s">
        <v>9</v>
      </c>
      <c r="G146" s="25">
        <f>G147</f>
        <v>0</v>
      </c>
    </row>
    <row r="147" spans="1:7" s="2" customFormat="1" ht="20.25" hidden="1">
      <c r="A147" s="40" t="s">
        <v>34</v>
      </c>
      <c r="B147" s="83"/>
      <c r="C147" s="42" t="s">
        <v>19</v>
      </c>
      <c r="D147" s="42" t="s">
        <v>19</v>
      </c>
      <c r="E147" s="42" t="s">
        <v>143</v>
      </c>
      <c r="F147" s="28" t="s">
        <v>33</v>
      </c>
      <c r="G147" s="25"/>
    </row>
    <row r="148" spans="1:7" s="2" customFormat="1" ht="12.75">
      <c r="A148" s="97" t="s">
        <v>161</v>
      </c>
      <c r="B148" s="120">
        <v>904</v>
      </c>
      <c r="C148" s="42" t="s">
        <v>21</v>
      </c>
      <c r="D148" s="42" t="s">
        <v>13</v>
      </c>
      <c r="E148" s="42" t="s">
        <v>93</v>
      </c>
      <c r="F148" s="28" t="s">
        <v>9</v>
      </c>
      <c r="G148" s="98">
        <f>G149</f>
        <v>122571.54</v>
      </c>
    </row>
    <row r="149" spans="1:7" s="2" customFormat="1" ht="12.75">
      <c r="A149" s="96" t="s">
        <v>161</v>
      </c>
      <c r="B149" s="121">
        <v>904</v>
      </c>
      <c r="C149" s="42" t="s">
        <v>21</v>
      </c>
      <c r="D149" s="42" t="s">
        <v>13</v>
      </c>
      <c r="E149" s="42" t="s">
        <v>162</v>
      </c>
      <c r="F149" s="28" t="s">
        <v>163</v>
      </c>
      <c r="G149" s="25">
        <v>122571.54</v>
      </c>
    </row>
    <row r="150" spans="1:7" s="2" customFormat="1" ht="12.75">
      <c r="A150" s="51" t="s">
        <v>20</v>
      </c>
      <c r="B150" s="115">
        <v>904</v>
      </c>
      <c r="C150" s="46" t="s">
        <v>22</v>
      </c>
      <c r="D150" s="46" t="s">
        <v>8</v>
      </c>
      <c r="E150" s="42" t="s">
        <v>93</v>
      </c>
      <c r="F150" s="28" t="s">
        <v>9</v>
      </c>
      <c r="G150" s="19">
        <f>G151</f>
        <v>130000</v>
      </c>
    </row>
    <row r="151" spans="1:7" s="2" customFormat="1" ht="12.75">
      <c r="A151" s="47" t="s">
        <v>27</v>
      </c>
      <c r="B151" s="114">
        <v>904</v>
      </c>
      <c r="C151" s="41" t="s">
        <v>22</v>
      </c>
      <c r="D151" s="41" t="s">
        <v>11</v>
      </c>
      <c r="E151" s="42" t="s">
        <v>93</v>
      </c>
      <c r="F151" s="28" t="s">
        <v>9</v>
      </c>
      <c r="G151" s="22">
        <f>G152</f>
        <v>130000</v>
      </c>
    </row>
    <row r="152" spans="1:7" s="2" customFormat="1" ht="12.75">
      <c r="A152" s="52" t="s">
        <v>100</v>
      </c>
      <c r="B152" s="91">
        <v>904</v>
      </c>
      <c r="C152" s="42" t="s">
        <v>22</v>
      </c>
      <c r="D152" s="42" t="s">
        <v>11</v>
      </c>
      <c r="E152" s="42" t="s">
        <v>101</v>
      </c>
      <c r="F152" s="28" t="s">
        <v>9</v>
      </c>
      <c r="G152" s="25">
        <f>G153</f>
        <v>130000</v>
      </c>
    </row>
    <row r="153" spans="1:7" s="2" customFormat="1" ht="12.75">
      <c r="A153" s="48" t="s">
        <v>155</v>
      </c>
      <c r="B153" s="90">
        <v>904</v>
      </c>
      <c r="C153" s="42" t="s">
        <v>22</v>
      </c>
      <c r="D153" s="42" t="s">
        <v>11</v>
      </c>
      <c r="E153" s="42" t="s">
        <v>156</v>
      </c>
      <c r="F153" s="28" t="s">
        <v>9</v>
      </c>
      <c r="G153" s="25">
        <f>G154</f>
        <v>130000</v>
      </c>
    </row>
    <row r="154" spans="1:9" s="2" customFormat="1" ht="24.75" customHeight="1">
      <c r="A154" s="40" t="s">
        <v>157</v>
      </c>
      <c r="B154" s="83">
        <v>904</v>
      </c>
      <c r="C154" s="42" t="s">
        <v>22</v>
      </c>
      <c r="D154" s="42" t="s">
        <v>11</v>
      </c>
      <c r="E154" s="42" t="s">
        <v>156</v>
      </c>
      <c r="F154" s="24" t="s">
        <v>33</v>
      </c>
      <c r="G154" s="25">
        <v>130000</v>
      </c>
      <c r="I154" s="11"/>
    </row>
    <row r="155" spans="1:7" s="2" customFormat="1" ht="12.75">
      <c r="A155" s="67" t="s">
        <v>2</v>
      </c>
      <c r="B155" s="67"/>
      <c r="C155" s="42"/>
      <c r="D155" s="42"/>
      <c r="E155" s="42"/>
      <c r="F155" s="28"/>
      <c r="G155" s="49">
        <f>G150+G143+G139+G124+G77+G42+G6+G60+G49+G148</f>
        <v>6874411</v>
      </c>
    </row>
    <row r="156" spans="1:8" s="4" customFormat="1" ht="12.75">
      <c r="A156" s="68"/>
      <c r="B156" s="68"/>
      <c r="C156" s="69"/>
      <c r="D156" s="69"/>
      <c r="E156" s="69"/>
      <c r="F156" s="70"/>
      <c r="G156" s="71"/>
      <c r="H156" s="7"/>
    </row>
    <row r="157" spans="1:8" s="4" customFormat="1" ht="12.75">
      <c r="A157" s="72"/>
      <c r="B157" s="72"/>
      <c r="C157" s="73"/>
      <c r="D157" s="73"/>
      <c r="E157" s="73"/>
      <c r="F157" s="73"/>
      <c r="G157" s="74"/>
      <c r="H157" s="7"/>
    </row>
    <row r="158" spans="7:9" ht="12.75">
      <c r="G158" s="75"/>
      <c r="H158" s="7"/>
      <c r="I158" s="10"/>
    </row>
    <row r="159" spans="2:9" s="3" customFormat="1" ht="12.75">
      <c r="B159" s="122"/>
      <c r="E159" s="76"/>
      <c r="G159" s="77"/>
      <c r="I159" s="9"/>
    </row>
    <row r="160" spans="2:7" s="3" customFormat="1" ht="12.75">
      <c r="B160" s="122"/>
      <c r="G160" s="6"/>
    </row>
    <row r="161" spans="2:7" s="3" customFormat="1" ht="12.75">
      <c r="B161" s="122"/>
      <c r="G161" s="78"/>
    </row>
    <row r="162" spans="2:7" s="3" customFormat="1" ht="12.75">
      <c r="B162" s="122"/>
      <c r="G162" s="78"/>
    </row>
    <row r="163" spans="2:7" s="3" customFormat="1" ht="12.75">
      <c r="B163" s="122"/>
      <c r="G163" s="79"/>
    </row>
    <row r="164" spans="2:7" s="3" customFormat="1" ht="12.75">
      <c r="B164" s="122"/>
      <c r="G164" s="6"/>
    </row>
    <row r="165" spans="2:7" s="3" customFormat="1" ht="12.75">
      <c r="B165" s="122"/>
      <c r="G165" s="6"/>
    </row>
    <row r="166" spans="2:3" s="3" customFormat="1" ht="13.5">
      <c r="B166" s="122"/>
      <c r="C166" s="5"/>
    </row>
    <row r="167" s="3" customFormat="1" ht="12.75">
      <c r="B167" s="122"/>
    </row>
    <row r="168" s="3" customFormat="1" ht="12.75">
      <c r="B168" s="122"/>
    </row>
    <row r="169" s="3" customFormat="1" ht="12.75">
      <c r="B169" s="122"/>
    </row>
    <row r="170" s="3" customFormat="1" ht="12.75">
      <c r="B170" s="122"/>
    </row>
    <row r="171" s="3" customFormat="1" ht="12.75">
      <c r="B171" s="122"/>
    </row>
    <row r="172" s="3" customFormat="1" ht="12.75">
      <c r="B172" s="122"/>
    </row>
    <row r="173" s="3" customFormat="1" ht="12.75">
      <c r="B173" s="122"/>
    </row>
    <row r="174" s="3" customFormat="1" ht="12.75">
      <c r="B174" s="122"/>
    </row>
    <row r="175" s="3" customFormat="1" ht="12.75">
      <c r="B175" s="122"/>
    </row>
    <row r="176" s="3" customFormat="1" ht="12.75">
      <c r="B176" s="122"/>
    </row>
    <row r="177" s="3" customFormat="1" ht="12.75">
      <c r="B177" s="122"/>
    </row>
    <row r="178" s="3" customFormat="1" ht="12.75">
      <c r="B178" s="122"/>
    </row>
    <row r="179" s="3" customFormat="1" ht="12.75">
      <c r="B179" s="122"/>
    </row>
    <row r="180" s="3" customFormat="1" ht="12.75">
      <c r="B180" s="122"/>
    </row>
    <row r="181" s="3" customFormat="1" ht="12.75">
      <c r="B181" s="122"/>
    </row>
    <row r="182" s="3" customFormat="1" ht="12.75">
      <c r="B182" s="122"/>
    </row>
    <row r="183" s="3" customFormat="1" ht="12.75">
      <c r="B183" s="122"/>
    </row>
    <row r="184" s="3" customFormat="1" ht="12.75">
      <c r="B184" s="122"/>
    </row>
    <row r="185" s="3" customFormat="1" ht="12.75">
      <c r="B185" s="122"/>
    </row>
    <row r="186" s="3" customFormat="1" ht="12.75">
      <c r="B186" s="122"/>
    </row>
    <row r="187" s="3" customFormat="1" ht="12.75">
      <c r="B187" s="122"/>
    </row>
    <row r="188" s="3" customFormat="1" ht="12.75">
      <c r="B188" s="122"/>
    </row>
    <row r="189" s="3" customFormat="1" ht="12.75">
      <c r="B189" s="122"/>
    </row>
    <row r="190" s="3" customFormat="1" ht="12.75">
      <c r="B190" s="122"/>
    </row>
    <row r="191" s="3" customFormat="1" ht="12.75">
      <c r="B191" s="122"/>
    </row>
    <row r="192" s="3" customFormat="1" ht="12.75">
      <c r="B192" s="122"/>
    </row>
    <row r="193" s="3" customFormat="1" ht="12.75">
      <c r="B193" s="122"/>
    </row>
    <row r="194" s="3" customFormat="1" ht="12.75">
      <c r="B194" s="122"/>
    </row>
    <row r="195" s="3" customFormat="1" ht="12.75">
      <c r="B195" s="122"/>
    </row>
    <row r="196" s="3" customFormat="1" ht="12.75">
      <c r="B196" s="122"/>
    </row>
    <row r="197" s="3" customFormat="1" ht="12.75">
      <c r="B197" s="122"/>
    </row>
    <row r="198" s="3" customFormat="1" ht="12.75">
      <c r="B198" s="122"/>
    </row>
    <row r="199" s="3" customFormat="1" ht="12.75">
      <c r="B199" s="122"/>
    </row>
    <row r="200" s="3" customFormat="1" ht="12.75">
      <c r="B200" s="122"/>
    </row>
    <row r="201" s="3" customFormat="1" ht="12.75">
      <c r="B201" s="122"/>
    </row>
    <row r="202" s="3" customFormat="1" ht="12.75">
      <c r="B202" s="122"/>
    </row>
    <row r="203" s="3" customFormat="1" ht="12.75">
      <c r="B203" s="122"/>
    </row>
    <row r="204" s="3" customFormat="1" ht="12.75">
      <c r="B204" s="122"/>
    </row>
    <row r="205" s="3" customFormat="1" ht="12.75">
      <c r="B205" s="122"/>
    </row>
    <row r="206" s="3" customFormat="1" ht="12.75">
      <c r="B206" s="122"/>
    </row>
    <row r="207" s="3" customFormat="1" ht="12.75">
      <c r="B207" s="122"/>
    </row>
    <row r="208" s="3" customFormat="1" ht="12.75">
      <c r="B208" s="122"/>
    </row>
    <row r="209" s="3" customFormat="1" ht="12.75">
      <c r="B209" s="122"/>
    </row>
    <row r="210" s="3" customFormat="1" ht="12.75">
      <c r="B210" s="122"/>
    </row>
    <row r="211" s="3" customFormat="1" ht="12.75">
      <c r="B211" s="122"/>
    </row>
    <row r="212" s="3" customFormat="1" ht="12.75">
      <c r="B212" s="122"/>
    </row>
    <row r="213" s="3" customFormat="1" ht="12.75">
      <c r="B213" s="122"/>
    </row>
    <row r="214" s="3" customFormat="1" ht="12.75">
      <c r="B214" s="122"/>
    </row>
    <row r="215" s="3" customFormat="1" ht="12.75">
      <c r="B215" s="122"/>
    </row>
    <row r="216" s="3" customFormat="1" ht="12.75">
      <c r="B216" s="122"/>
    </row>
    <row r="217" s="3" customFormat="1" ht="12.75">
      <c r="B217" s="122"/>
    </row>
    <row r="218" s="3" customFormat="1" ht="12.75">
      <c r="B218" s="122"/>
    </row>
    <row r="219" s="3" customFormat="1" ht="12.75">
      <c r="B219" s="122"/>
    </row>
    <row r="220" s="3" customFormat="1" ht="12.75">
      <c r="B220" s="122"/>
    </row>
    <row r="221" s="3" customFormat="1" ht="12.75">
      <c r="B221" s="122"/>
    </row>
    <row r="222" s="3" customFormat="1" ht="12.75">
      <c r="B222" s="122"/>
    </row>
    <row r="223" s="3" customFormat="1" ht="12.75">
      <c r="B223" s="122"/>
    </row>
    <row r="224" s="3" customFormat="1" ht="12.75">
      <c r="B224" s="122"/>
    </row>
    <row r="225" s="3" customFormat="1" ht="12.75">
      <c r="B225" s="122"/>
    </row>
    <row r="226" s="3" customFormat="1" ht="12.75">
      <c r="B226" s="122"/>
    </row>
    <row r="227" s="3" customFormat="1" ht="12.75">
      <c r="B227" s="122"/>
    </row>
    <row r="228" s="3" customFormat="1" ht="12.75">
      <c r="B228" s="122"/>
    </row>
    <row r="229" s="3" customFormat="1" ht="12.75">
      <c r="B229" s="122"/>
    </row>
    <row r="230" s="3" customFormat="1" ht="12.75">
      <c r="B230" s="122"/>
    </row>
    <row r="231" s="3" customFormat="1" ht="12.75">
      <c r="B231" s="122"/>
    </row>
    <row r="232" s="3" customFormat="1" ht="12.75">
      <c r="B232" s="122"/>
    </row>
    <row r="233" s="3" customFormat="1" ht="12.75">
      <c r="B233" s="122"/>
    </row>
    <row r="234" s="3" customFormat="1" ht="12.75">
      <c r="B234" s="122"/>
    </row>
    <row r="235" s="3" customFormat="1" ht="12.75">
      <c r="B235" s="122"/>
    </row>
    <row r="236" s="3" customFormat="1" ht="12.75">
      <c r="B236" s="122"/>
    </row>
    <row r="237" s="3" customFormat="1" ht="12.75">
      <c r="B237" s="122"/>
    </row>
    <row r="238" s="3" customFormat="1" ht="12.75">
      <c r="B238" s="122"/>
    </row>
    <row r="239" s="3" customFormat="1" ht="12.75">
      <c r="B239" s="122"/>
    </row>
    <row r="240" s="3" customFormat="1" ht="12.75">
      <c r="B240" s="122"/>
    </row>
    <row r="241" s="3" customFormat="1" ht="12.75">
      <c r="B241" s="122"/>
    </row>
    <row r="242" s="3" customFormat="1" ht="12.75">
      <c r="B242" s="122"/>
    </row>
    <row r="243" s="3" customFormat="1" ht="12.75">
      <c r="B243" s="122"/>
    </row>
    <row r="244" s="3" customFormat="1" ht="12.75">
      <c r="B244" s="122"/>
    </row>
    <row r="245" s="3" customFormat="1" ht="12.75">
      <c r="B245" s="122"/>
    </row>
    <row r="246" s="3" customFormat="1" ht="12.75">
      <c r="B246" s="122"/>
    </row>
    <row r="247" s="3" customFormat="1" ht="12.75">
      <c r="B247" s="122"/>
    </row>
    <row r="248" s="3" customFormat="1" ht="12.75">
      <c r="B248" s="122"/>
    </row>
    <row r="249" s="3" customFormat="1" ht="12.75">
      <c r="B249" s="122"/>
    </row>
    <row r="250" s="3" customFormat="1" ht="12.75">
      <c r="B250" s="122"/>
    </row>
    <row r="251" s="3" customFormat="1" ht="12.75">
      <c r="B251" s="122"/>
    </row>
    <row r="252" s="3" customFormat="1" ht="12.75">
      <c r="B252" s="122"/>
    </row>
    <row r="253" s="3" customFormat="1" ht="12.75">
      <c r="B253" s="122"/>
    </row>
    <row r="254" s="3" customFormat="1" ht="12.75">
      <c r="B254" s="122"/>
    </row>
    <row r="255" s="3" customFormat="1" ht="12.75">
      <c r="B255" s="122"/>
    </row>
    <row r="256" s="3" customFormat="1" ht="12.75">
      <c r="B256" s="122"/>
    </row>
    <row r="257" s="3" customFormat="1" ht="12.75">
      <c r="B257" s="122"/>
    </row>
    <row r="258" s="3" customFormat="1" ht="12.75">
      <c r="B258" s="122"/>
    </row>
    <row r="259" s="3" customFormat="1" ht="12.75">
      <c r="B259" s="122"/>
    </row>
    <row r="260" s="3" customFormat="1" ht="12.75">
      <c r="B260" s="122"/>
    </row>
    <row r="261" s="3" customFormat="1" ht="12.75">
      <c r="B261" s="122"/>
    </row>
    <row r="262" s="3" customFormat="1" ht="12.75">
      <c r="B262" s="122"/>
    </row>
    <row r="263" s="3" customFormat="1" ht="12.75">
      <c r="B263" s="122"/>
    </row>
    <row r="264" s="3" customFormat="1" ht="12.75">
      <c r="B264" s="122"/>
    </row>
    <row r="265" s="3" customFormat="1" ht="12.75">
      <c r="B265" s="122"/>
    </row>
    <row r="266" s="3" customFormat="1" ht="12.75">
      <c r="B266" s="122"/>
    </row>
    <row r="267" s="3" customFormat="1" ht="12.75">
      <c r="B267" s="122"/>
    </row>
    <row r="268" s="3" customFormat="1" ht="12.75">
      <c r="B268" s="122"/>
    </row>
    <row r="269" s="3" customFormat="1" ht="12.75">
      <c r="B269" s="122"/>
    </row>
    <row r="270" s="3" customFormat="1" ht="12.75">
      <c r="B270" s="122"/>
    </row>
    <row r="271" s="3" customFormat="1" ht="12.75">
      <c r="B271" s="122"/>
    </row>
    <row r="272" s="3" customFormat="1" ht="12.75">
      <c r="B272" s="122"/>
    </row>
    <row r="273" s="3" customFormat="1" ht="12.75">
      <c r="B273" s="122"/>
    </row>
    <row r="274" s="3" customFormat="1" ht="12.75">
      <c r="B274" s="122"/>
    </row>
    <row r="275" s="3" customFormat="1" ht="12.75">
      <c r="B275" s="122"/>
    </row>
    <row r="276" s="3" customFormat="1" ht="12.75">
      <c r="B276" s="122"/>
    </row>
    <row r="277" s="3" customFormat="1" ht="12.75">
      <c r="B277" s="122"/>
    </row>
    <row r="278" s="3" customFormat="1" ht="12.75">
      <c r="B278" s="122"/>
    </row>
    <row r="279" s="3" customFormat="1" ht="12.75">
      <c r="B279" s="122"/>
    </row>
    <row r="280" s="3" customFormat="1" ht="12.75">
      <c r="B280" s="122"/>
    </row>
    <row r="281" s="3" customFormat="1" ht="12.75">
      <c r="B281" s="122"/>
    </row>
    <row r="282" s="3" customFormat="1" ht="12.75">
      <c r="B282" s="122"/>
    </row>
    <row r="283" s="3" customFormat="1" ht="12.75">
      <c r="B283" s="122"/>
    </row>
    <row r="284" s="3" customFormat="1" ht="12.75">
      <c r="B284" s="122"/>
    </row>
    <row r="285" s="3" customFormat="1" ht="12.75">
      <c r="B285" s="122"/>
    </row>
    <row r="286" s="3" customFormat="1" ht="12.75">
      <c r="B286" s="122"/>
    </row>
    <row r="287" s="3" customFormat="1" ht="12.75">
      <c r="B287" s="122"/>
    </row>
    <row r="288" s="3" customFormat="1" ht="12.75">
      <c r="B288" s="122"/>
    </row>
    <row r="289" s="3" customFormat="1" ht="12.75">
      <c r="B289" s="122"/>
    </row>
    <row r="290" s="3" customFormat="1" ht="12.75">
      <c r="B290" s="122"/>
    </row>
    <row r="291" s="3" customFormat="1" ht="12.75">
      <c r="B291" s="122"/>
    </row>
    <row r="292" s="3" customFormat="1" ht="12.75">
      <c r="B292" s="122"/>
    </row>
    <row r="293" s="3" customFormat="1" ht="12.75">
      <c r="B293" s="122"/>
    </row>
    <row r="294" s="3" customFormat="1" ht="12.75">
      <c r="B294" s="122"/>
    </row>
    <row r="295" s="3" customFormat="1" ht="12.75">
      <c r="B295" s="122"/>
    </row>
    <row r="296" s="3" customFormat="1" ht="12.75">
      <c r="B296" s="122"/>
    </row>
    <row r="297" s="3" customFormat="1" ht="12.75">
      <c r="B297" s="122"/>
    </row>
    <row r="298" s="3" customFormat="1" ht="12.75">
      <c r="B298" s="122"/>
    </row>
    <row r="299" s="3" customFormat="1" ht="12.75">
      <c r="B299" s="122"/>
    </row>
    <row r="300" s="3" customFormat="1" ht="12.75">
      <c r="B300" s="122"/>
    </row>
    <row r="301" s="3" customFormat="1" ht="12.75">
      <c r="B301" s="122"/>
    </row>
    <row r="302" s="3" customFormat="1" ht="12.75">
      <c r="B302" s="122"/>
    </row>
    <row r="303" s="3" customFormat="1" ht="12.75">
      <c r="B303" s="122"/>
    </row>
    <row r="304" s="3" customFormat="1" ht="12.75">
      <c r="B304" s="122"/>
    </row>
    <row r="305" s="3" customFormat="1" ht="12.75">
      <c r="B305" s="122"/>
    </row>
    <row r="306" s="3" customFormat="1" ht="12.75">
      <c r="B306" s="122"/>
    </row>
    <row r="307" s="3" customFormat="1" ht="12.75">
      <c r="B307" s="122"/>
    </row>
    <row r="308" s="3" customFormat="1" ht="12.75">
      <c r="B308" s="122"/>
    </row>
    <row r="309" s="3" customFormat="1" ht="12.75">
      <c r="B309" s="122"/>
    </row>
    <row r="310" s="3" customFormat="1" ht="12.75">
      <c r="B310" s="122"/>
    </row>
    <row r="311" s="3" customFormat="1" ht="12.75">
      <c r="B311" s="122"/>
    </row>
    <row r="312" s="3" customFormat="1" ht="12.75">
      <c r="B312" s="122"/>
    </row>
    <row r="313" s="3" customFormat="1" ht="12.75">
      <c r="B313" s="122"/>
    </row>
    <row r="314" s="3" customFormat="1" ht="12.75">
      <c r="B314" s="122"/>
    </row>
    <row r="315" s="3" customFormat="1" ht="12.75">
      <c r="B315" s="122"/>
    </row>
    <row r="316" s="3" customFormat="1" ht="12.75">
      <c r="B316" s="122"/>
    </row>
    <row r="317" s="3" customFormat="1" ht="12.75">
      <c r="B317" s="122"/>
    </row>
    <row r="318" s="3" customFormat="1" ht="12.75">
      <c r="B318" s="122"/>
    </row>
    <row r="319" s="3" customFormat="1" ht="12.75">
      <c r="B319" s="122"/>
    </row>
    <row r="320" s="3" customFormat="1" ht="12.75">
      <c r="B320" s="122"/>
    </row>
    <row r="321" s="3" customFormat="1" ht="12.75">
      <c r="B321" s="122"/>
    </row>
    <row r="322" s="3" customFormat="1" ht="12.75">
      <c r="B322" s="122"/>
    </row>
    <row r="323" s="3" customFormat="1" ht="12.75">
      <c r="B323" s="122"/>
    </row>
    <row r="324" s="3" customFormat="1" ht="12.75">
      <c r="B324" s="122"/>
    </row>
    <row r="325" s="3" customFormat="1" ht="12.75">
      <c r="B325" s="122"/>
    </row>
    <row r="326" s="3" customFormat="1" ht="12.75">
      <c r="B326" s="122"/>
    </row>
    <row r="327" s="3" customFormat="1" ht="12.75">
      <c r="B327" s="122"/>
    </row>
    <row r="328" s="3" customFormat="1" ht="12.75">
      <c r="B328" s="122"/>
    </row>
    <row r="329" s="3" customFormat="1" ht="12.75">
      <c r="B329" s="122"/>
    </row>
    <row r="330" s="3" customFormat="1" ht="12.75">
      <c r="B330" s="122"/>
    </row>
    <row r="331" s="3" customFormat="1" ht="12.75">
      <c r="B331" s="122"/>
    </row>
    <row r="332" s="3" customFormat="1" ht="12.75">
      <c r="B332" s="122"/>
    </row>
    <row r="333" s="3" customFormat="1" ht="12.75">
      <c r="B333" s="122"/>
    </row>
    <row r="334" s="3" customFormat="1" ht="12.75">
      <c r="B334" s="122"/>
    </row>
    <row r="335" s="3" customFormat="1" ht="12.75">
      <c r="B335" s="122"/>
    </row>
    <row r="336" s="3" customFormat="1" ht="12.75">
      <c r="B336" s="122"/>
    </row>
    <row r="337" s="3" customFormat="1" ht="12.75">
      <c r="B337" s="122"/>
    </row>
    <row r="338" s="3" customFormat="1" ht="12.75">
      <c r="B338" s="122"/>
    </row>
    <row r="339" s="3" customFormat="1" ht="12.75">
      <c r="B339" s="122"/>
    </row>
    <row r="340" s="3" customFormat="1" ht="12.75">
      <c r="B340" s="122"/>
    </row>
    <row r="341" s="3" customFormat="1" ht="12.75">
      <c r="B341" s="122"/>
    </row>
    <row r="342" s="3" customFormat="1" ht="12.75">
      <c r="B342" s="122"/>
    </row>
    <row r="343" s="3" customFormat="1" ht="12.75">
      <c r="B343" s="122"/>
    </row>
    <row r="344" s="3" customFormat="1" ht="12.75">
      <c r="B344" s="122"/>
    </row>
    <row r="345" s="3" customFormat="1" ht="12.75">
      <c r="B345" s="122"/>
    </row>
    <row r="346" s="3" customFormat="1" ht="12.75">
      <c r="B346" s="122"/>
    </row>
    <row r="347" s="3" customFormat="1" ht="12.75">
      <c r="B347" s="122"/>
    </row>
    <row r="348" s="3" customFormat="1" ht="12.75">
      <c r="B348" s="122"/>
    </row>
    <row r="349" s="3" customFormat="1" ht="12.75">
      <c r="B349" s="122"/>
    </row>
    <row r="350" s="3" customFormat="1" ht="12.75">
      <c r="B350" s="122"/>
    </row>
    <row r="351" s="3" customFormat="1" ht="12.75">
      <c r="B351" s="122"/>
    </row>
    <row r="352" s="3" customFormat="1" ht="12.75">
      <c r="B352" s="122"/>
    </row>
    <row r="353" s="3" customFormat="1" ht="12.75">
      <c r="B353" s="122"/>
    </row>
    <row r="354" s="3" customFormat="1" ht="12.75">
      <c r="B354" s="122"/>
    </row>
    <row r="355" s="3" customFormat="1" ht="12.75">
      <c r="B355" s="122"/>
    </row>
    <row r="356" s="3" customFormat="1" ht="12.75">
      <c r="B356" s="122"/>
    </row>
    <row r="357" s="3" customFormat="1" ht="12.75">
      <c r="B357" s="122"/>
    </row>
    <row r="358" s="3" customFormat="1" ht="12.75">
      <c r="B358" s="122"/>
    </row>
    <row r="359" s="3" customFormat="1" ht="12.75">
      <c r="B359" s="122"/>
    </row>
    <row r="360" s="3" customFormat="1" ht="12.75">
      <c r="B360" s="122"/>
    </row>
    <row r="361" s="3" customFormat="1" ht="12.75">
      <c r="B361" s="122"/>
    </row>
    <row r="362" s="3" customFormat="1" ht="12.75">
      <c r="B362" s="122"/>
    </row>
    <row r="363" s="3" customFormat="1" ht="12.75">
      <c r="B363" s="122"/>
    </row>
    <row r="364" s="3" customFormat="1" ht="12.75">
      <c r="B364" s="122"/>
    </row>
    <row r="365" s="3" customFormat="1" ht="12.75">
      <c r="B365" s="122"/>
    </row>
    <row r="366" s="3" customFormat="1" ht="12.75">
      <c r="B366" s="122"/>
    </row>
    <row r="367" s="3" customFormat="1" ht="12.75">
      <c r="B367" s="122"/>
    </row>
    <row r="368" s="3" customFormat="1" ht="12.75">
      <c r="B368" s="122"/>
    </row>
    <row r="369" s="3" customFormat="1" ht="12.75">
      <c r="B369" s="122"/>
    </row>
    <row r="370" s="3" customFormat="1" ht="12.75">
      <c r="B370" s="122"/>
    </row>
    <row r="371" s="3" customFormat="1" ht="12.75">
      <c r="B371" s="122"/>
    </row>
    <row r="372" s="3" customFormat="1" ht="12.75">
      <c r="B372" s="122"/>
    </row>
    <row r="373" s="3" customFormat="1" ht="12.75">
      <c r="B373" s="122"/>
    </row>
    <row r="374" s="3" customFormat="1" ht="12.75">
      <c r="B374" s="122"/>
    </row>
    <row r="375" s="3" customFormat="1" ht="12.75">
      <c r="B375" s="122"/>
    </row>
    <row r="376" s="3" customFormat="1" ht="12.75">
      <c r="B376" s="122"/>
    </row>
    <row r="377" s="3" customFormat="1" ht="12.75">
      <c r="B377" s="122"/>
    </row>
    <row r="378" s="3" customFormat="1" ht="12.75">
      <c r="B378" s="122"/>
    </row>
    <row r="379" s="3" customFormat="1" ht="12.75">
      <c r="B379" s="122"/>
    </row>
    <row r="380" s="3" customFormat="1" ht="12.75">
      <c r="B380" s="122"/>
    </row>
    <row r="381" s="3" customFormat="1" ht="12.75">
      <c r="B381" s="122"/>
    </row>
    <row r="382" s="3" customFormat="1" ht="12.75">
      <c r="B382" s="122"/>
    </row>
    <row r="383" s="3" customFormat="1" ht="12.75">
      <c r="B383" s="122"/>
    </row>
    <row r="384" s="3" customFormat="1" ht="12.75">
      <c r="B384" s="122"/>
    </row>
    <row r="385" s="3" customFormat="1" ht="12.75">
      <c r="B385" s="122"/>
    </row>
    <row r="386" s="3" customFormat="1" ht="12.75">
      <c r="B386" s="122"/>
    </row>
    <row r="387" s="3" customFormat="1" ht="12.75">
      <c r="B387" s="122"/>
    </row>
    <row r="388" s="3" customFormat="1" ht="12.75">
      <c r="B388" s="122"/>
    </row>
    <row r="389" s="3" customFormat="1" ht="12.75">
      <c r="B389" s="122"/>
    </row>
    <row r="390" s="3" customFormat="1" ht="12.75">
      <c r="B390" s="122"/>
    </row>
    <row r="391" s="3" customFormat="1" ht="12.75">
      <c r="B391" s="122"/>
    </row>
    <row r="392" s="3" customFormat="1" ht="12.75">
      <c r="B392" s="122"/>
    </row>
    <row r="393" s="3" customFormat="1" ht="12.75">
      <c r="B393" s="122"/>
    </row>
    <row r="394" s="3" customFormat="1" ht="12.75">
      <c r="B394" s="122"/>
    </row>
    <row r="395" s="3" customFormat="1" ht="12.75">
      <c r="B395" s="122"/>
    </row>
    <row r="396" s="3" customFormat="1" ht="12.75">
      <c r="B396" s="122"/>
    </row>
    <row r="397" s="3" customFormat="1" ht="12.75">
      <c r="B397" s="122"/>
    </row>
    <row r="398" s="3" customFormat="1" ht="12.75">
      <c r="B398" s="122"/>
    </row>
    <row r="399" s="3" customFormat="1" ht="12.75">
      <c r="B399" s="122"/>
    </row>
    <row r="400" s="3" customFormat="1" ht="12.75">
      <c r="B400" s="122"/>
    </row>
    <row r="401" s="3" customFormat="1" ht="12.75">
      <c r="B401" s="122"/>
    </row>
    <row r="402" s="3" customFormat="1" ht="12.75">
      <c r="B402" s="122"/>
    </row>
    <row r="403" s="3" customFormat="1" ht="12.75">
      <c r="B403" s="122"/>
    </row>
    <row r="404" s="3" customFormat="1" ht="12.75">
      <c r="B404" s="122"/>
    </row>
    <row r="405" s="3" customFormat="1" ht="12.75">
      <c r="B405" s="122"/>
    </row>
    <row r="406" s="3" customFormat="1" ht="12.75">
      <c r="B406" s="122"/>
    </row>
    <row r="407" s="3" customFormat="1" ht="12.75">
      <c r="B407" s="122"/>
    </row>
    <row r="408" s="3" customFormat="1" ht="12.75">
      <c r="B408" s="122"/>
    </row>
    <row r="409" s="3" customFormat="1" ht="12.75">
      <c r="B409" s="122"/>
    </row>
    <row r="410" s="3" customFormat="1" ht="12.75">
      <c r="B410" s="122"/>
    </row>
    <row r="411" s="3" customFormat="1" ht="12.75">
      <c r="B411" s="122"/>
    </row>
    <row r="412" s="3" customFormat="1" ht="12.75">
      <c r="B412" s="122"/>
    </row>
    <row r="413" s="3" customFormat="1" ht="12.75">
      <c r="B413" s="122"/>
    </row>
    <row r="414" s="3" customFormat="1" ht="12.75">
      <c r="B414" s="122"/>
    </row>
    <row r="415" s="3" customFormat="1" ht="12.75">
      <c r="B415" s="122"/>
    </row>
    <row r="416" s="3" customFormat="1" ht="12.75">
      <c r="B416" s="122"/>
    </row>
    <row r="417" s="3" customFormat="1" ht="12.75">
      <c r="B417" s="122"/>
    </row>
    <row r="418" s="3" customFormat="1" ht="12.75">
      <c r="B418" s="122"/>
    </row>
    <row r="419" s="3" customFormat="1" ht="12.75">
      <c r="B419" s="122"/>
    </row>
    <row r="420" s="3" customFormat="1" ht="12.75">
      <c r="B420" s="122"/>
    </row>
    <row r="421" s="3" customFormat="1" ht="12.75">
      <c r="B421" s="122"/>
    </row>
    <row r="422" s="3" customFormat="1" ht="12.75">
      <c r="B422" s="122"/>
    </row>
    <row r="423" s="3" customFormat="1" ht="12.75">
      <c r="B423" s="122"/>
    </row>
    <row r="424" s="3" customFormat="1" ht="12.75">
      <c r="B424" s="122"/>
    </row>
    <row r="425" s="3" customFormat="1" ht="12.75">
      <c r="B425" s="122"/>
    </row>
    <row r="426" s="3" customFormat="1" ht="12.75">
      <c r="B426" s="122"/>
    </row>
    <row r="427" s="3" customFormat="1" ht="12.75">
      <c r="B427" s="122"/>
    </row>
    <row r="428" s="3" customFormat="1" ht="12.75">
      <c r="B428" s="122"/>
    </row>
    <row r="429" s="3" customFormat="1" ht="12.75">
      <c r="B429" s="122"/>
    </row>
    <row r="430" s="3" customFormat="1" ht="12.75">
      <c r="B430" s="122"/>
    </row>
    <row r="431" s="3" customFormat="1" ht="12.75">
      <c r="B431" s="122"/>
    </row>
    <row r="432" s="3" customFormat="1" ht="12.75">
      <c r="B432" s="122"/>
    </row>
    <row r="433" s="3" customFormat="1" ht="12.75">
      <c r="B433" s="122"/>
    </row>
    <row r="434" s="3" customFormat="1" ht="12.75">
      <c r="B434" s="122"/>
    </row>
    <row r="435" s="3" customFormat="1" ht="12.75">
      <c r="B435" s="122"/>
    </row>
    <row r="436" s="3" customFormat="1" ht="12.75">
      <c r="B436" s="122"/>
    </row>
    <row r="437" s="3" customFormat="1" ht="12.75">
      <c r="B437" s="122"/>
    </row>
    <row r="438" s="3" customFormat="1" ht="12.75">
      <c r="B438" s="122"/>
    </row>
    <row r="439" s="3" customFormat="1" ht="12.75">
      <c r="B439" s="122"/>
    </row>
    <row r="440" s="3" customFormat="1" ht="12.75">
      <c r="B440" s="122"/>
    </row>
    <row r="441" s="3" customFormat="1" ht="12.75">
      <c r="B441" s="122"/>
    </row>
    <row r="442" s="3" customFormat="1" ht="12.75">
      <c r="B442" s="122"/>
    </row>
    <row r="443" s="3" customFormat="1" ht="12.75">
      <c r="B443" s="122"/>
    </row>
    <row r="444" s="3" customFormat="1" ht="12.75">
      <c r="B444" s="122"/>
    </row>
    <row r="445" s="3" customFormat="1" ht="12.75">
      <c r="B445" s="122"/>
    </row>
    <row r="446" s="3" customFormat="1" ht="12.75">
      <c r="B446" s="122"/>
    </row>
    <row r="447" s="3" customFormat="1" ht="12.75">
      <c r="B447" s="122"/>
    </row>
    <row r="448" s="3" customFormat="1" ht="12.75">
      <c r="B448" s="122"/>
    </row>
    <row r="449" s="3" customFormat="1" ht="12.75">
      <c r="B449" s="122"/>
    </row>
    <row r="450" s="3" customFormat="1" ht="12.75">
      <c r="B450" s="122"/>
    </row>
    <row r="451" s="3" customFormat="1" ht="12.75">
      <c r="B451" s="122"/>
    </row>
    <row r="452" s="3" customFormat="1" ht="12.75">
      <c r="B452" s="122"/>
    </row>
    <row r="453" s="3" customFormat="1" ht="12.75">
      <c r="B453" s="122"/>
    </row>
    <row r="454" s="3" customFormat="1" ht="12.75">
      <c r="B454" s="122"/>
    </row>
    <row r="455" s="3" customFormat="1" ht="12.75">
      <c r="B455" s="122"/>
    </row>
    <row r="456" s="3" customFormat="1" ht="12.75">
      <c r="B456" s="122"/>
    </row>
    <row r="457" s="3" customFormat="1" ht="12.75">
      <c r="B457" s="122"/>
    </row>
    <row r="458" s="3" customFormat="1" ht="12.75">
      <c r="B458" s="122"/>
    </row>
    <row r="459" s="3" customFormat="1" ht="12.75">
      <c r="B459" s="122"/>
    </row>
    <row r="460" s="3" customFormat="1" ht="12.75">
      <c r="B460" s="122"/>
    </row>
    <row r="461" s="3" customFormat="1" ht="12.75">
      <c r="B461" s="122"/>
    </row>
    <row r="462" s="3" customFormat="1" ht="12.75">
      <c r="B462" s="122"/>
    </row>
    <row r="463" s="3" customFormat="1" ht="12.75">
      <c r="B463" s="122"/>
    </row>
    <row r="464" s="3" customFormat="1" ht="12.75">
      <c r="B464" s="122"/>
    </row>
    <row r="465" s="3" customFormat="1" ht="12.75">
      <c r="B465" s="122"/>
    </row>
    <row r="466" s="3" customFormat="1" ht="12.75">
      <c r="B466" s="122"/>
    </row>
    <row r="467" s="3" customFormat="1" ht="12.75">
      <c r="B467" s="122"/>
    </row>
    <row r="468" s="3" customFormat="1" ht="12.75">
      <c r="B468" s="122"/>
    </row>
    <row r="469" s="3" customFormat="1" ht="12.75">
      <c r="B469" s="122"/>
    </row>
    <row r="470" s="3" customFormat="1" ht="12.75">
      <c r="B470" s="122"/>
    </row>
    <row r="471" s="3" customFormat="1" ht="12.75">
      <c r="B471" s="122"/>
    </row>
    <row r="472" s="3" customFormat="1" ht="12.75">
      <c r="B472" s="122"/>
    </row>
    <row r="473" s="3" customFormat="1" ht="12.75">
      <c r="B473" s="122"/>
    </row>
    <row r="474" s="3" customFormat="1" ht="12.75">
      <c r="B474" s="122"/>
    </row>
    <row r="475" s="3" customFormat="1" ht="12.75">
      <c r="B475" s="122"/>
    </row>
    <row r="476" s="3" customFormat="1" ht="12.75">
      <c r="B476" s="122"/>
    </row>
    <row r="477" s="3" customFormat="1" ht="12.75">
      <c r="B477" s="122"/>
    </row>
    <row r="478" s="3" customFormat="1" ht="12.75">
      <c r="B478" s="122"/>
    </row>
    <row r="479" s="3" customFormat="1" ht="12.75">
      <c r="B479" s="122"/>
    </row>
    <row r="480" s="3" customFormat="1" ht="12.75">
      <c r="B480" s="122"/>
    </row>
    <row r="481" s="3" customFormat="1" ht="12.75">
      <c r="B481" s="122"/>
    </row>
    <row r="482" s="3" customFormat="1" ht="12.75">
      <c r="B482" s="122"/>
    </row>
    <row r="483" s="3" customFormat="1" ht="12.75">
      <c r="B483" s="122"/>
    </row>
    <row r="484" s="3" customFormat="1" ht="12.75">
      <c r="B484" s="122"/>
    </row>
    <row r="485" s="3" customFormat="1" ht="12.75">
      <c r="B485" s="122"/>
    </row>
    <row r="486" s="3" customFormat="1" ht="12.75">
      <c r="B486" s="122"/>
    </row>
    <row r="487" s="3" customFormat="1" ht="12.75">
      <c r="B487" s="122"/>
    </row>
    <row r="488" s="3" customFormat="1" ht="12.75">
      <c r="B488" s="122"/>
    </row>
    <row r="489" s="3" customFormat="1" ht="12.75">
      <c r="B489" s="122"/>
    </row>
    <row r="490" s="3" customFormat="1" ht="12.75">
      <c r="B490" s="122"/>
    </row>
    <row r="491" s="3" customFormat="1" ht="12.75">
      <c r="B491" s="122"/>
    </row>
    <row r="492" s="3" customFormat="1" ht="12.75">
      <c r="B492" s="122"/>
    </row>
    <row r="493" s="3" customFormat="1" ht="12.75">
      <c r="B493" s="122"/>
    </row>
    <row r="494" s="3" customFormat="1" ht="12.75">
      <c r="B494" s="122"/>
    </row>
    <row r="495" s="3" customFormat="1" ht="12.75">
      <c r="B495" s="122"/>
    </row>
    <row r="496" s="3" customFormat="1" ht="12.75">
      <c r="B496" s="122"/>
    </row>
    <row r="497" s="3" customFormat="1" ht="12.75">
      <c r="B497" s="122"/>
    </row>
    <row r="498" s="3" customFormat="1" ht="12.75">
      <c r="B498" s="122"/>
    </row>
    <row r="499" s="3" customFormat="1" ht="12.75">
      <c r="B499" s="122"/>
    </row>
    <row r="500" s="3" customFormat="1" ht="12.75">
      <c r="B500" s="122"/>
    </row>
    <row r="501" s="3" customFormat="1" ht="12.75">
      <c r="B501" s="122"/>
    </row>
    <row r="502" s="3" customFormat="1" ht="12.75">
      <c r="B502" s="122"/>
    </row>
    <row r="503" s="3" customFormat="1" ht="12.75">
      <c r="B503" s="122"/>
    </row>
    <row r="504" s="3" customFormat="1" ht="12.75">
      <c r="B504" s="122"/>
    </row>
    <row r="505" s="3" customFormat="1" ht="12.75">
      <c r="B505" s="122"/>
    </row>
    <row r="506" s="3" customFormat="1" ht="12.75">
      <c r="B506" s="122"/>
    </row>
    <row r="507" s="3" customFormat="1" ht="12.75">
      <c r="B507" s="122"/>
    </row>
    <row r="508" s="3" customFormat="1" ht="12.75">
      <c r="B508" s="122"/>
    </row>
    <row r="509" s="3" customFormat="1" ht="12.75">
      <c r="B509" s="122"/>
    </row>
    <row r="510" s="3" customFormat="1" ht="12.75">
      <c r="B510" s="122"/>
    </row>
    <row r="511" s="3" customFormat="1" ht="12.75">
      <c r="B511" s="122"/>
    </row>
    <row r="512" s="3" customFormat="1" ht="12.75">
      <c r="B512" s="122"/>
    </row>
    <row r="513" s="3" customFormat="1" ht="12.75">
      <c r="B513" s="122"/>
    </row>
    <row r="514" s="3" customFormat="1" ht="12.75">
      <c r="B514" s="122"/>
    </row>
    <row r="515" s="3" customFormat="1" ht="12.75">
      <c r="B515" s="122"/>
    </row>
    <row r="516" s="3" customFormat="1" ht="12.75">
      <c r="B516" s="122"/>
    </row>
    <row r="517" s="3" customFormat="1" ht="12.75">
      <c r="B517" s="122"/>
    </row>
    <row r="518" s="3" customFormat="1" ht="12.75">
      <c r="B518" s="122"/>
    </row>
    <row r="519" s="3" customFormat="1" ht="12.75">
      <c r="B519" s="122"/>
    </row>
    <row r="520" s="3" customFormat="1" ht="12.75">
      <c r="B520" s="122"/>
    </row>
    <row r="521" s="3" customFormat="1" ht="12.75">
      <c r="B521" s="122"/>
    </row>
    <row r="522" s="3" customFormat="1" ht="12.75">
      <c r="B522" s="122"/>
    </row>
    <row r="523" s="3" customFormat="1" ht="12.75">
      <c r="B523" s="122"/>
    </row>
    <row r="524" s="3" customFormat="1" ht="12.75">
      <c r="B524" s="122"/>
    </row>
    <row r="525" s="3" customFormat="1" ht="12.75">
      <c r="B525" s="122"/>
    </row>
    <row r="526" s="3" customFormat="1" ht="12.75">
      <c r="B526" s="122"/>
    </row>
    <row r="527" s="3" customFormat="1" ht="12.75">
      <c r="B527" s="122"/>
    </row>
    <row r="528" s="3" customFormat="1" ht="12.75">
      <c r="B528" s="122"/>
    </row>
    <row r="529" s="3" customFormat="1" ht="12.75">
      <c r="B529" s="122"/>
    </row>
    <row r="530" s="3" customFormat="1" ht="12.75">
      <c r="B530" s="122"/>
    </row>
    <row r="531" s="3" customFormat="1" ht="12.75">
      <c r="B531" s="122"/>
    </row>
    <row r="532" s="3" customFormat="1" ht="12.75">
      <c r="B532" s="122"/>
    </row>
    <row r="533" s="3" customFormat="1" ht="12.75">
      <c r="B533" s="122"/>
    </row>
    <row r="534" s="3" customFormat="1" ht="12.75">
      <c r="B534" s="122"/>
    </row>
    <row r="535" s="3" customFormat="1" ht="12.75">
      <c r="B535" s="122"/>
    </row>
    <row r="536" s="3" customFormat="1" ht="12.75">
      <c r="B536" s="122"/>
    </row>
    <row r="537" s="3" customFormat="1" ht="12.75">
      <c r="B537" s="122"/>
    </row>
    <row r="538" s="3" customFormat="1" ht="12.75">
      <c r="B538" s="122"/>
    </row>
    <row r="539" s="3" customFormat="1" ht="12.75">
      <c r="B539" s="122"/>
    </row>
    <row r="540" s="3" customFormat="1" ht="12.75">
      <c r="B540" s="122"/>
    </row>
    <row r="541" s="3" customFormat="1" ht="12.75">
      <c r="B541" s="122"/>
    </row>
    <row r="542" s="3" customFormat="1" ht="12.75">
      <c r="B542" s="122"/>
    </row>
    <row r="543" s="3" customFormat="1" ht="12.75">
      <c r="B543" s="122"/>
    </row>
    <row r="544" s="3" customFormat="1" ht="12.75">
      <c r="B544" s="122"/>
    </row>
    <row r="545" s="3" customFormat="1" ht="12.75">
      <c r="B545" s="122"/>
    </row>
    <row r="546" s="3" customFormat="1" ht="12.75">
      <c r="B546" s="122"/>
    </row>
    <row r="547" s="3" customFormat="1" ht="12.75">
      <c r="B547" s="122"/>
    </row>
    <row r="548" s="3" customFormat="1" ht="12.75">
      <c r="B548" s="122"/>
    </row>
    <row r="549" s="3" customFormat="1" ht="12.75">
      <c r="B549" s="122"/>
    </row>
    <row r="550" s="3" customFormat="1" ht="12.75">
      <c r="B550" s="122"/>
    </row>
    <row r="551" s="3" customFormat="1" ht="12.75">
      <c r="B551" s="122"/>
    </row>
    <row r="552" s="3" customFormat="1" ht="12.75">
      <c r="B552" s="122"/>
    </row>
    <row r="553" s="3" customFormat="1" ht="12.75">
      <c r="B553" s="122"/>
    </row>
    <row r="554" s="3" customFormat="1" ht="12.75">
      <c r="B554" s="122"/>
    </row>
    <row r="555" s="3" customFormat="1" ht="12.75">
      <c r="B555" s="122"/>
    </row>
    <row r="556" s="3" customFormat="1" ht="12.75">
      <c r="B556" s="122"/>
    </row>
    <row r="557" s="3" customFormat="1" ht="12.75">
      <c r="B557" s="122"/>
    </row>
    <row r="558" s="3" customFormat="1" ht="12.75">
      <c r="B558" s="122"/>
    </row>
    <row r="559" s="3" customFormat="1" ht="12.75">
      <c r="B559" s="122"/>
    </row>
    <row r="560" s="3" customFormat="1" ht="12.75">
      <c r="B560" s="122"/>
    </row>
    <row r="561" s="3" customFormat="1" ht="12.75">
      <c r="B561" s="122"/>
    </row>
    <row r="562" s="3" customFormat="1" ht="12.75">
      <c r="B562" s="122"/>
    </row>
    <row r="563" s="3" customFormat="1" ht="12.75">
      <c r="B563" s="122"/>
    </row>
    <row r="564" s="3" customFormat="1" ht="12.75">
      <c r="B564" s="122"/>
    </row>
    <row r="565" s="3" customFormat="1" ht="12.75">
      <c r="B565" s="122"/>
    </row>
    <row r="566" s="3" customFormat="1" ht="12.75">
      <c r="B566" s="122"/>
    </row>
    <row r="567" s="3" customFormat="1" ht="12.75">
      <c r="B567" s="122"/>
    </row>
    <row r="568" s="3" customFormat="1" ht="12.75">
      <c r="B568" s="122"/>
    </row>
    <row r="569" s="3" customFormat="1" ht="12.75">
      <c r="B569" s="122"/>
    </row>
    <row r="570" s="3" customFormat="1" ht="12.75">
      <c r="B570" s="122"/>
    </row>
    <row r="571" s="3" customFormat="1" ht="12.75">
      <c r="B571" s="122"/>
    </row>
    <row r="572" s="3" customFormat="1" ht="12.75">
      <c r="B572" s="122"/>
    </row>
    <row r="573" s="3" customFormat="1" ht="12.75">
      <c r="B573" s="122"/>
    </row>
    <row r="574" s="3" customFormat="1" ht="12.75">
      <c r="B574" s="122"/>
    </row>
    <row r="575" s="3" customFormat="1" ht="12.75">
      <c r="B575" s="122"/>
    </row>
    <row r="576" s="3" customFormat="1" ht="12.75">
      <c r="B576" s="122"/>
    </row>
    <row r="577" s="3" customFormat="1" ht="12.75">
      <c r="B577" s="122"/>
    </row>
    <row r="578" s="3" customFormat="1" ht="12.75">
      <c r="B578" s="122"/>
    </row>
    <row r="579" s="3" customFormat="1" ht="12.75">
      <c r="B579" s="122"/>
    </row>
    <row r="580" s="3" customFormat="1" ht="12.75">
      <c r="B580" s="122"/>
    </row>
    <row r="581" s="3" customFormat="1" ht="12.75">
      <c r="B581" s="122"/>
    </row>
    <row r="582" s="3" customFormat="1" ht="12.75">
      <c r="B582" s="122"/>
    </row>
    <row r="583" s="3" customFormat="1" ht="12.75">
      <c r="B583" s="122"/>
    </row>
    <row r="584" s="3" customFormat="1" ht="12.75">
      <c r="B584" s="122"/>
    </row>
    <row r="585" s="3" customFormat="1" ht="12.75">
      <c r="B585" s="122"/>
    </row>
    <row r="586" s="3" customFormat="1" ht="12.75">
      <c r="B586" s="122"/>
    </row>
    <row r="587" s="3" customFormat="1" ht="12.75">
      <c r="B587" s="122"/>
    </row>
    <row r="588" s="3" customFormat="1" ht="12.75">
      <c r="B588" s="122"/>
    </row>
    <row r="589" s="3" customFormat="1" ht="12.75">
      <c r="B589" s="122"/>
    </row>
    <row r="590" s="3" customFormat="1" ht="12.75">
      <c r="B590" s="122"/>
    </row>
    <row r="591" s="3" customFormat="1" ht="12.75">
      <c r="B591" s="122"/>
    </row>
    <row r="592" s="3" customFormat="1" ht="12.75">
      <c r="B592" s="122"/>
    </row>
    <row r="593" s="3" customFormat="1" ht="12.75">
      <c r="B593" s="122"/>
    </row>
    <row r="594" s="3" customFormat="1" ht="12.75">
      <c r="B594" s="122"/>
    </row>
    <row r="595" s="3" customFormat="1" ht="12.75">
      <c r="B595" s="122"/>
    </row>
    <row r="596" s="3" customFormat="1" ht="12.75">
      <c r="B596" s="122"/>
    </row>
    <row r="597" s="3" customFormat="1" ht="12.75">
      <c r="B597" s="122"/>
    </row>
    <row r="598" s="3" customFormat="1" ht="12.75">
      <c r="B598" s="122"/>
    </row>
    <row r="599" s="3" customFormat="1" ht="12.75">
      <c r="B599" s="122"/>
    </row>
    <row r="600" s="3" customFormat="1" ht="12.75">
      <c r="B600" s="122"/>
    </row>
    <row r="601" s="3" customFormat="1" ht="12.75">
      <c r="B601" s="122"/>
    </row>
    <row r="602" s="3" customFormat="1" ht="12.75">
      <c r="B602" s="122"/>
    </row>
    <row r="603" s="3" customFormat="1" ht="12.75">
      <c r="B603" s="122"/>
    </row>
    <row r="604" s="3" customFormat="1" ht="12.75">
      <c r="B604" s="122"/>
    </row>
    <row r="605" s="3" customFormat="1" ht="12.75">
      <c r="B605" s="122"/>
    </row>
    <row r="606" s="3" customFormat="1" ht="12.75">
      <c r="B606" s="122"/>
    </row>
    <row r="607" s="3" customFormat="1" ht="12.75">
      <c r="B607" s="122"/>
    </row>
    <row r="608" s="3" customFormat="1" ht="12.75">
      <c r="B608" s="122"/>
    </row>
    <row r="609" s="3" customFormat="1" ht="12.75">
      <c r="B609" s="122"/>
    </row>
    <row r="610" s="3" customFormat="1" ht="12.75">
      <c r="B610" s="122"/>
    </row>
    <row r="611" s="3" customFormat="1" ht="12.75">
      <c r="B611" s="122"/>
    </row>
    <row r="612" s="3" customFormat="1" ht="12.75">
      <c r="B612" s="122"/>
    </row>
    <row r="613" s="3" customFormat="1" ht="12.75">
      <c r="B613" s="122"/>
    </row>
    <row r="614" s="3" customFormat="1" ht="12.75">
      <c r="B614" s="122"/>
    </row>
    <row r="615" s="3" customFormat="1" ht="12.75">
      <c r="B615" s="122"/>
    </row>
    <row r="616" s="3" customFormat="1" ht="12.75">
      <c r="B616" s="122"/>
    </row>
    <row r="617" s="3" customFormat="1" ht="12.75">
      <c r="B617" s="122"/>
    </row>
    <row r="618" s="3" customFormat="1" ht="12.75">
      <c r="B618" s="122"/>
    </row>
    <row r="619" s="3" customFormat="1" ht="12.75">
      <c r="B619" s="122"/>
    </row>
    <row r="620" s="3" customFormat="1" ht="12.75">
      <c r="B620" s="122"/>
    </row>
    <row r="621" s="3" customFormat="1" ht="12.75">
      <c r="B621" s="122"/>
    </row>
    <row r="622" s="3" customFormat="1" ht="12.75">
      <c r="B622" s="122"/>
    </row>
    <row r="623" s="3" customFormat="1" ht="12.75">
      <c r="B623" s="122"/>
    </row>
    <row r="624" s="3" customFormat="1" ht="12.75">
      <c r="B624" s="122"/>
    </row>
    <row r="625" s="3" customFormat="1" ht="12.75">
      <c r="B625" s="122"/>
    </row>
    <row r="626" s="3" customFormat="1" ht="12.75">
      <c r="B626" s="122"/>
    </row>
    <row r="627" s="3" customFormat="1" ht="12.75">
      <c r="B627" s="122"/>
    </row>
    <row r="628" s="3" customFormat="1" ht="12.75">
      <c r="B628" s="122"/>
    </row>
    <row r="629" s="3" customFormat="1" ht="12.75">
      <c r="B629" s="122"/>
    </row>
    <row r="630" s="3" customFormat="1" ht="12.75">
      <c r="B630" s="122"/>
    </row>
    <row r="631" s="3" customFormat="1" ht="12.75">
      <c r="B631" s="122"/>
    </row>
    <row r="632" s="3" customFormat="1" ht="12.75">
      <c r="B632" s="122"/>
    </row>
    <row r="633" s="3" customFormat="1" ht="12.75">
      <c r="B633" s="122"/>
    </row>
    <row r="634" s="3" customFormat="1" ht="12.75">
      <c r="B634" s="122"/>
    </row>
    <row r="635" s="3" customFormat="1" ht="12.75">
      <c r="B635" s="122"/>
    </row>
    <row r="636" s="3" customFormat="1" ht="12.75">
      <c r="B636" s="122"/>
    </row>
    <row r="637" s="3" customFormat="1" ht="12.75">
      <c r="B637" s="122"/>
    </row>
    <row r="638" s="3" customFormat="1" ht="12.75">
      <c r="B638" s="122"/>
    </row>
    <row r="639" s="3" customFormat="1" ht="12.75">
      <c r="B639" s="122"/>
    </row>
    <row r="640" s="3" customFormat="1" ht="12.75">
      <c r="B640" s="122"/>
    </row>
    <row r="641" s="3" customFormat="1" ht="12.75">
      <c r="B641" s="122"/>
    </row>
    <row r="642" s="3" customFormat="1" ht="12.75">
      <c r="B642" s="122"/>
    </row>
    <row r="643" s="3" customFormat="1" ht="12.75">
      <c r="B643" s="122"/>
    </row>
    <row r="644" s="3" customFormat="1" ht="12.75">
      <c r="B644" s="122"/>
    </row>
    <row r="645" s="3" customFormat="1" ht="12.75">
      <c r="B645" s="122"/>
    </row>
    <row r="646" s="3" customFormat="1" ht="12.75">
      <c r="B646" s="122"/>
    </row>
    <row r="647" s="3" customFormat="1" ht="12.75">
      <c r="B647" s="122"/>
    </row>
    <row r="648" s="3" customFormat="1" ht="12.75">
      <c r="B648" s="122"/>
    </row>
    <row r="649" s="3" customFormat="1" ht="12.75">
      <c r="B649" s="122"/>
    </row>
    <row r="650" s="3" customFormat="1" ht="12.75">
      <c r="B650" s="122"/>
    </row>
    <row r="651" s="3" customFormat="1" ht="12.75">
      <c r="B651" s="122"/>
    </row>
    <row r="652" s="3" customFormat="1" ht="12.75">
      <c r="B652" s="122"/>
    </row>
    <row r="653" s="3" customFormat="1" ht="12.75">
      <c r="B653" s="122"/>
    </row>
    <row r="654" s="3" customFormat="1" ht="12.75">
      <c r="B654" s="122"/>
    </row>
    <row r="655" s="3" customFormat="1" ht="12.75">
      <c r="B655" s="122"/>
    </row>
    <row r="656" s="3" customFormat="1" ht="12.75">
      <c r="B656" s="122"/>
    </row>
    <row r="657" s="3" customFormat="1" ht="12.75">
      <c r="B657" s="122"/>
    </row>
    <row r="658" s="3" customFormat="1" ht="12.75">
      <c r="B658" s="122"/>
    </row>
    <row r="659" s="3" customFormat="1" ht="12.75">
      <c r="B659" s="122"/>
    </row>
    <row r="660" s="3" customFormat="1" ht="12.75">
      <c r="B660" s="122"/>
    </row>
    <row r="661" s="3" customFormat="1" ht="12.75">
      <c r="B661" s="122"/>
    </row>
    <row r="662" s="3" customFormat="1" ht="12.75">
      <c r="B662" s="122"/>
    </row>
    <row r="663" s="3" customFormat="1" ht="12.75">
      <c r="B663" s="122"/>
    </row>
    <row r="664" s="3" customFormat="1" ht="12.75">
      <c r="B664" s="122"/>
    </row>
    <row r="665" s="3" customFormat="1" ht="12.75">
      <c r="B665" s="122"/>
    </row>
    <row r="666" s="3" customFormat="1" ht="12.75">
      <c r="B666" s="122"/>
    </row>
    <row r="667" s="3" customFormat="1" ht="12.75">
      <c r="B667" s="122"/>
    </row>
    <row r="668" s="3" customFormat="1" ht="12.75">
      <c r="B668" s="122"/>
    </row>
    <row r="669" s="3" customFormat="1" ht="12.75">
      <c r="B669" s="122"/>
    </row>
    <row r="670" s="3" customFormat="1" ht="12.75">
      <c r="B670" s="122"/>
    </row>
    <row r="671" s="3" customFormat="1" ht="12.75">
      <c r="B671" s="122"/>
    </row>
    <row r="672" s="3" customFormat="1" ht="12.75">
      <c r="B672" s="122"/>
    </row>
    <row r="673" s="3" customFormat="1" ht="12.75">
      <c r="B673" s="122"/>
    </row>
    <row r="674" s="3" customFormat="1" ht="12.75">
      <c r="B674" s="122"/>
    </row>
    <row r="675" s="3" customFormat="1" ht="12.75">
      <c r="B675" s="122"/>
    </row>
    <row r="676" s="3" customFormat="1" ht="12.75">
      <c r="B676" s="122"/>
    </row>
    <row r="677" s="3" customFormat="1" ht="12.75">
      <c r="B677" s="122"/>
    </row>
    <row r="678" s="3" customFormat="1" ht="12.75">
      <c r="B678" s="122"/>
    </row>
    <row r="679" s="3" customFormat="1" ht="12.75">
      <c r="B679" s="122"/>
    </row>
    <row r="680" s="3" customFormat="1" ht="12.75">
      <c r="B680" s="122"/>
    </row>
    <row r="681" s="3" customFormat="1" ht="12.75">
      <c r="B681" s="122"/>
    </row>
    <row r="682" s="3" customFormat="1" ht="12.75">
      <c r="B682" s="122"/>
    </row>
    <row r="683" s="3" customFormat="1" ht="12.75">
      <c r="B683" s="122"/>
    </row>
    <row r="684" s="3" customFormat="1" ht="12.75">
      <c r="B684" s="122"/>
    </row>
    <row r="685" s="3" customFormat="1" ht="12.75">
      <c r="B685" s="122"/>
    </row>
    <row r="686" s="3" customFormat="1" ht="12.75">
      <c r="B686" s="122"/>
    </row>
    <row r="687" s="3" customFormat="1" ht="12.75">
      <c r="B687" s="122"/>
    </row>
    <row r="688" s="3" customFormat="1" ht="12.75">
      <c r="B688" s="122"/>
    </row>
    <row r="689" s="3" customFormat="1" ht="12.75">
      <c r="B689" s="122"/>
    </row>
    <row r="690" s="3" customFormat="1" ht="12.75">
      <c r="B690" s="122"/>
    </row>
    <row r="691" s="3" customFormat="1" ht="12.75">
      <c r="B691" s="122"/>
    </row>
    <row r="692" s="3" customFormat="1" ht="12.75">
      <c r="B692" s="122"/>
    </row>
    <row r="693" s="3" customFormat="1" ht="12.75">
      <c r="B693" s="122"/>
    </row>
    <row r="694" s="3" customFormat="1" ht="12.75">
      <c r="B694" s="122"/>
    </row>
    <row r="695" s="3" customFormat="1" ht="12.75">
      <c r="B695" s="122"/>
    </row>
    <row r="696" s="3" customFormat="1" ht="12.75">
      <c r="B696" s="122"/>
    </row>
    <row r="697" s="3" customFormat="1" ht="12.75">
      <c r="B697" s="122"/>
    </row>
    <row r="698" s="3" customFormat="1" ht="12.75">
      <c r="B698" s="122"/>
    </row>
    <row r="699" s="3" customFormat="1" ht="12.75">
      <c r="B699" s="122"/>
    </row>
    <row r="700" s="3" customFormat="1" ht="12.75">
      <c r="B700" s="122"/>
    </row>
    <row r="701" s="3" customFormat="1" ht="12.75">
      <c r="B701" s="122"/>
    </row>
    <row r="702" s="3" customFormat="1" ht="12.75">
      <c r="B702" s="122"/>
    </row>
    <row r="703" s="3" customFormat="1" ht="12.75">
      <c r="B703" s="122"/>
    </row>
    <row r="704" s="3" customFormat="1" ht="12.75">
      <c r="B704" s="122"/>
    </row>
    <row r="705" s="3" customFormat="1" ht="12.75">
      <c r="B705" s="122"/>
    </row>
    <row r="706" s="3" customFormat="1" ht="12.75">
      <c r="B706" s="122"/>
    </row>
    <row r="707" s="3" customFormat="1" ht="12.75">
      <c r="B707" s="122"/>
    </row>
    <row r="708" s="3" customFormat="1" ht="12.75">
      <c r="B708" s="122"/>
    </row>
    <row r="709" s="3" customFormat="1" ht="12.75">
      <c r="B709" s="122"/>
    </row>
    <row r="710" s="3" customFormat="1" ht="12.75">
      <c r="B710" s="122"/>
    </row>
    <row r="711" s="3" customFormat="1" ht="12.75">
      <c r="B711" s="122"/>
    </row>
    <row r="712" s="3" customFormat="1" ht="12.75">
      <c r="B712" s="122"/>
    </row>
    <row r="713" s="3" customFormat="1" ht="12.75">
      <c r="B713" s="122"/>
    </row>
    <row r="714" s="3" customFormat="1" ht="12.75">
      <c r="B714" s="122"/>
    </row>
    <row r="715" s="3" customFormat="1" ht="12.75">
      <c r="B715" s="122"/>
    </row>
    <row r="716" s="3" customFormat="1" ht="12.75">
      <c r="B716" s="122"/>
    </row>
    <row r="717" s="3" customFormat="1" ht="12.75">
      <c r="B717" s="122"/>
    </row>
    <row r="718" s="3" customFormat="1" ht="12.75">
      <c r="B718" s="122"/>
    </row>
    <row r="719" s="3" customFormat="1" ht="12.75">
      <c r="B719" s="122"/>
    </row>
    <row r="720" s="3" customFormat="1" ht="12.75">
      <c r="B720" s="122"/>
    </row>
    <row r="721" s="3" customFormat="1" ht="12.75">
      <c r="B721" s="122"/>
    </row>
    <row r="722" s="3" customFormat="1" ht="12.75">
      <c r="B722" s="122"/>
    </row>
    <row r="723" s="3" customFormat="1" ht="12.75">
      <c r="B723" s="122"/>
    </row>
    <row r="724" s="3" customFormat="1" ht="12.75">
      <c r="B724" s="122"/>
    </row>
    <row r="725" s="3" customFormat="1" ht="12.75">
      <c r="B725" s="122"/>
    </row>
    <row r="726" s="3" customFormat="1" ht="12.75">
      <c r="B726" s="122"/>
    </row>
    <row r="727" s="3" customFormat="1" ht="12.75">
      <c r="B727" s="122"/>
    </row>
    <row r="728" s="3" customFormat="1" ht="12.75">
      <c r="B728" s="122"/>
    </row>
    <row r="729" s="3" customFormat="1" ht="12.75">
      <c r="B729" s="122"/>
    </row>
    <row r="730" s="3" customFormat="1" ht="12.75">
      <c r="B730" s="122"/>
    </row>
    <row r="731" s="3" customFormat="1" ht="12.75">
      <c r="B731" s="122"/>
    </row>
    <row r="732" s="3" customFormat="1" ht="12.75">
      <c r="B732" s="122"/>
    </row>
    <row r="733" s="3" customFormat="1" ht="12.75">
      <c r="B733" s="122"/>
    </row>
    <row r="734" s="3" customFormat="1" ht="12.75">
      <c r="B734" s="122"/>
    </row>
    <row r="735" s="3" customFormat="1" ht="12.75">
      <c r="B735" s="122"/>
    </row>
    <row r="736" s="3" customFormat="1" ht="12.75">
      <c r="B736" s="122"/>
    </row>
    <row r="737" s="3" customFormat="1" ht="12.75">
      <c r="B737" s="122"/>
    </row>
    <row r="738" s="3" customFormat="1" ht="12.75">
      <c r="B738" s="122"/>
    </row>
    <row r="739" s="3" customFormat="1" ht="12.75">
      <c r="B739" s="122"/>
    </row>
    <row r="740" s="3" customFormat="1" ht="12.75">
      <c r="B740" s="122"/>
    </row>
    <row r="741" s="3" customFormat="1" ht="12.75">
      <c r="B741" s="122"/>
    </row>
    <row r="742" s="3" customFormat="1" ht="12.75">
      <c r="B742" s="122"/>
    </row>
    <row r="743" s="3" customFormat="1" ht="12.75">
      <c r="B743" s="122"/>
    </row>
    <row r="744" s="3" customFormat="1" ht="12.75">
      <c r="B744" s="122"/>
    </row>
    <row r="745" s="3" customFormat="1" ht="12.75">
      <c r="B745" s="122"/>
    </row>
    <row r="746" s="3" customFormat="1" ht="12.75">
      <c r="B746" s="122"/>
    </row>
    <row r="747" s="3" customFormat="1" ht="12.75">
      <c r="B747" s="122"/>
    </row>
    <row r="748" s="3" customFormat="1" ht="12.75">
      <c r="B748" s="122"/>
    </row>
    <row r="749" s="3" customFormat="1" ht="12.75">
      <c r="B749" s="122"/>
    </row>
    <row r="750" s="3" customFormat="1" ht="12.75">
      <c r="B750" s="122"/>
    </row>
    <row r="751" s="3" customFormat="1" ht="12.75">
      <c r="B751" s="122"/>
    </row>
    <row r="752" s="3" customFormat="1" ht="12.75">
      <c r="B752" s="122"/>
    </row>
    <row r="753" s="3" customFormat="1" ht="12.75">
      <c r="B753" s="122"/>
    </row>
    <row r="754" s="3" customFormat="1" ht="12.75">
      <c r="B754" s="122"/>
    </row>
    <row r="755" s="3" customFormat="1" ht="12.75">
      <c r="B755" s="122"/>
    </row>
    <row r="756" s="3" customFormat="1" ht="12.75">
      <c r="B756" s="122"/>
    </row>
    <row r="757" s="3" customFormat="1" ht="12.75">
      <c r="B757" s="122"/>
    </row>
    <row r="758" s="3" customFormat="1" ht="12.75">
      <c r="B758" s="122"/>
    </row>
    <row r="759" s="3" customFormat="1" ht="12.75">
      <c r="B759" s="122"/>
    </row>
    <row r="760" s="3" customFormat="1" ht="12.75">
      <c r="B760" s="122"/>
    </row>
    <row r="761" s="3" customFormat="1" ht="12.75">
      <c r="B761" s="122"/>
    </row>
    <row r="762" s="3" customFormat="1" ht="12.75">
      <c r="B762" s="122"/>
    </row>
    <row r="763" s="3" customFormat="1" ht="12.75">
      <c r="B763" s="122"/>
    </row>
    <row r="764" s="3" customFormat="1" ht="12.75">
      <c r="B764" s="122"/>
    </row>
    <row r="765" s="3" customFormat="1" ht="12.75">
      <c r="B765" s="122"/>
    </row>
    <row r="766" s="3" customFormat="1" ht="12.75">
      <c r="B766" s="122"/>
    </row>
    <row r="767" s="3" customFormat="1" ht="12.75">
      <c r="B767" s="122"/>
    </row>
    <row r="768" s="3" customFormat="1" ht="12.75">
      <c r="B768" s="122"/>
    </row>
    <row r="769" s="3" customFormat="1" ht="12.75">
      <c r="B769" s="122"/>
    </row>
    <row r="770" s="3" customFormat="1" ht="12.75">
      <c r="B770" s="122"/>
    </row>
    <row r="771" s="3" customFormat="1" ht="12.75">
      <c r="B771" s="122"/>
    </row>
    <row r="772" s="3" customFormat="1" ht="12.75">
      <c r="B772" s="122"/>
    </row>
    <row r="773" s="3" customFormat="1" ht="12.75">
      <c r="B773" s="122"/>
    </row>
    <row r="774" s="3" customFormat="1" ht="12.75">
      <c r="B774" s="122"/>
    </row>
    <row r="775" s="3" customFormat="1" ht="12.75">
      <c r="B775" s="122"/>
    </row>
    <row r="776" s="3" customFormat="1" ht="12.75">
      <c r="B776" s="122"/>
    </row>
    <row r="777" s="3" customFormat="1" ht="12.75">
      <c r="B777" s="122"/>
    </row>
    <row r="778" s="3" customFormat="1" ht="12.75">
      <c r="B778" s="122"/>
    </row>
    <row r="779" s="3" customFormat="1" ht="12.75">
      <c r="B779" s="122"/>
    </row>
    <row r="780" s="3" customFormat="1" ht="12.75">
      <c r="B780" s="122"/>
    </row>
    <row r="781" s="3" customFormat="1" ht="12.75">
      <c r="B781" s="122"/>
    </row>
    <row r="782" s="3" customFormat="1" ht="12.75">
      <c r="B782" s="122"/>
    </row>
    <row r="783" s="3" customFormat="1" ht="12.75">
      <c r="B783" s="122"/>
    </row>
    <row r="784" s="3" customFormat="1" ht="12.75">
      <c r="B784" s="122"/>
    </row>
    <row r="785" s="3" customFormat="1" ht="12.75">
      <c r="B785" s="122"/>
    </row>
    <row r="786" s="3" customFormat="1" ht="12.75">
      <c r="B786" s="122"/>
    </row>
    <row r="787" s="3" customFormat="1" ht="12.75">
      <c r="B787" s="122"/>
    </row>
    <row r="788" s="3" customFormat="1" ht="12.75">
      <c r="B788" s="122"/>
    </row>
    <row r="789" s="3" customFormat="1" ht="12.75">
      <c r="B789" s="122"/>
    </row>
    <row r="790" s="3" customFormat="1" ht="12.75">
      <c r="B790" s="122"/>
    </row>
    <row r="791" s="3" customFormat="1" ht="12.75">
      <c r="B791" s="122"/>
    </row>
    <row r="792" s="3" customFormat="1" ht="12.75">
      <c r="B792" s="122"/>
    </row>
    <row r="793" s="3" customFormat="1" ht="12.75">
      <c r="B793" s="122"/>
    </row>
    <row r="794" s="3" customFormat="1" ht="12.75">
      <c r="B794" s="122"/>
    </row>
    <row r="795" s="3" customFormat="1" ht="12.75">
      <c r="B795" s="122"/>
    </row>
    <row r="796" s="3" customFormat="1" ht="12.75">
      <c r="B796" s="122"/>
    </row>
    <row r="797" s="3" customFormat="1" ht="12.75">
      <c r="B797" s="122"/>
    </row>
    <row r="798" s="3" customFormat="1" ht="12.75">
      <c r="B798" s="122"/>
    </row>
    <row r="799" s="3" customFormat="1" ht="12.75">
      <c r="B799" s="122"/>
    </row>
    <row r="800" s="3" customFormat="1" ht="12.75">
      <c r="B800" s="122"/>
    </row>
    <row r="801" s="3" customFormat="1" ht="12.75">
      <c r="B801" s="122"/>
    </row>
    <row r="802" s="3" customFormat="1" ht="12.75">
      <c r="B802" s="122"/>
    </row>
    <row r="803" s="3" customFormat="1" ht="12.75">
      <c r="B803" s="122"/>
    </row>
    <row r="804" s="3" customFormat="1" ht="12.75">
      <c r="B804" s="122"/>
    </row>
    <row r="805" s="3" customFormat="1" ht="12.75">
      <c r="B805" s="122"/>
    </row>
    <row r="806" s="3" customFormat="1" ht="12.75">
      <c r="B806" s="122"/>
    </row>
    <row r="807" s="3" customFormat="1" ht="12.75">
      <c r="B807" s="122"/>
    </row>
    <row r="808" s="3" customFormat="1" ht="12.75">
      <c r="B808" s="122"/>
    </row>
    <row r="809" s="3" customFormat="1" ht="12.75">
      <c r="B809" s="122"/>
    </row>
    <row r="810" s="3" customFormat="1" ht="12.75">
      <c r="B810" s="122"/>
    </row>
    <row r="811" s="3" customFormat="1" ht="12.75">
      <c r="B811" s="122"/>
    </row>
    <row r="812" s="3" customFormat="1" ht="12.75">
      <c r="B812" s="122"/>
    </row>
    <row r="813" s="3" customFormat="1" ht="12.75">
      <c r="B813" s="122"/>
    </row>
    <row r="814" s="3" customFormat="1" ht="12.75">
      <c r="B814" s="122"/>
    </row>
    <row r="815" s="3" customFormat="1" ht="12.75">
      <c r="B815" s="122"/>
    </row>
    <row r="816" s="3" customFormat="1" ht="12.75">
      <c r="B816" s="122"/>
    </row>
    <row r="817" s="3" customFormat="1" ht="12.75">
      <c r="B817" s="122"/>
    </row>
    <row r="818" s="3" customFormat="1" ht="12.75">
      <c r="B818" s="122"/>
    </row>
    <row r="819" s="3" customFormat="1" ht="12.75">
      <c r="B819" s="122"/>
    </row>
    <row r="820" s="3" customFormat="1" ht="12.75">
      <c r="B820" s="122"/>
    </row>
    <row r="821" s="3" customFormat="1" ht="12.75">
      <c r="B821" s="122"/>
    </row>
    <row r="822" s="3" customFormat="1" ht="12.75">
      <c r="B822" s="122"/>
    </row>
    <row r="823" s="3" customFormat="1" ht="12.75">
      <c r="B823" s="122"/>
    </row>
    <row r="824" s="3" customFormat="1" ht="12.75">
      <c r="B824" s="122"/>
    </row>
    <row r="825" s="3" customFormat="1" ht="12.75">
      <c r="B825" s="122"/>
    </row>
    <row r="826" s="3" customFormat="1" ht="12.75">
      <c r="B826" s="122"/>
    </row>
    <row r="827" s="3" customFormat="1" ht="12.75">
      <c r="B827" s="122"/>
    </row>
    <row r="828" s="3" customFormat="1" ht="12.75">
      <c r="B828" s="122"/>
    </row>
    <row r="829" s="3" customFormat="1" ht="12.75">
      <c r="B829" s="122"/>
    </row>
    <row r="830" s="3" customFormat="1" ht="12.75">
      <c r="B830" s="122"/>
    </row>
    <row r="831" s="3" customFormat="1" ht="12.75">
      <c r="B831" s="122"/>
    </row>
    <row r="832" s="3" customFormat="1" ht="12.75">
      <c r="B832" s="122"/>
    </row>
    <row r="833" s="3" customFormat="1" ht="12.75">
      <c r="B833" s="122"/>
    </row>
    <row r="834" s="3" customFormat="1" ht="12.75">
      <c r="B834" s="122"/>
    </row>
    <row r="835" s="3" customFormat="1" ht="12.75">
      <c r="B835" s="122"/>
    </row>
    <row r="836" s="3" customFormat="1" ht="12.75">
      <c r="B836" s="122"/>
    </row>
    <row r="837" s="3" customFormat="1" ht="12.75">
      <c r="B837" s="122"/>
    </row>
    <row r="838" s="3" customFormat="1" ht="12.75">
      <c r="B838" s="122"/>
    </row>
    <row r="839" s="3" customFormat="1" ht="12.75">
      <c r="B839" s="122"/>
    </row>
    <row r="840" s="3" customFormat="1" ht="12.75">
      <c r="B840" s="122"/>
    </row>
    <row r="841" s="3" customFormat="1" ht="12.75">
      <c r="B841" s="122"/>
    </row>
    <row r="842" s="3" customFormat="1" ht="12.75">
      <c r="B842" s="122"/>
    </row>
    <row r="843" s="3" customFormat="1" ht="12.75">
      <c r="B843" s="122"/>
    </row>
    <row r="844" s="3" customFormat="1" ht="12.75">
      <c r="B844" s="122"/>
    </row>
    <row r="845" s="3" customFormat="1" ht="12.75">
      <c r="B845" s="122"/>
    </row>
    <row r="846" s="3" customFormat="1" ht="12.75">
      <c r="B846" s="122"/>
    </row>
    <row r="847" s="3" customFormat="1" ht="12.75">
      <c r="B847" s="122"/>
    </row>
    <row r="848" s="3" customFormat="1" ht="12.75">
      <c r="B848" s="122"/>
    </row>
    <row r="849" s="3" customFormat="1" ht="12.75">
      <c r="B849" s="122"/>
    </row>
    <row r="850" s="3" customFormat="1" ht="12.75">
      <c r="B850" s="122"/>
    </row>
    <row r="851" s="3" customFormat="1" ht="12.75">
      <c r="B851" s="122"/>
    </row>
    <row r="852" s="3" customFormat="1" ht="12.75">
      <c r="B852" s="122"/>
    </row>
    <row r="853" s="3" customFormat="1" ht="12.75">
      <c r="B853" s="122"/>
    </row>
    <row r="854" s="3" customFormat="1" ht="12.75">
      <c r="B854" s="122"/>
    </row>
    <row r="855" s="3" customFormat="1" ht="12.75">
      <c r="B855" s="122"/>
    </row>
    <row r="856" s="3" customFormat="1" ht="12.75">
      <c r="B856" s="122"/>
    </row>
    <row r="857" s="3" customFormat="1" ht="12.75">
      <c r="B857" s="122"/>
    </row>
    <row r="858" s="3" customFormat="1" ht="12.75">
      <c r="B858" s="122"/>
    </row>
    <row r="859" s="3" customFormat="1" ht="12.75">
      <c r="B859" s="122"/>
    </row>
    <row r="860" s="3" customFormat="1" ht="12.75">
      <c r="B860" s="122"/>
    </row>
    <row r="861" s="3" customFormat="1" ht="12.75">
      <c r="B861" s="122"/>
    </row>
    <row r="862" s="3" customFormat="1" ht="12.75">
      <c r="B862" s="122"/>
    </row>
    <row r="863" s="3" customFormat="1" ht="12.75">
      <c r="B863" s="122"/>
    </row>
    <row r="864" s="3" customFormat="1" ht="12.75">
      <c r="B864" s="122"/>
    </row>
    <row r="865" s="3" customFormat="1" ht="12.75">
      <c r="B865" s="122"/>
    </row>
    <row r="866" s="3" customFormat="1" ht="12.75">
      <c r="B866" s="122"/>
    </row>
    <row r="867" s="3" customFormat="1" ht="12.75">
      <c r="B867" s="122"/>
    </row>
    <row r="868" s="3" customFormat="1" ht="12.75">
      <c r="B868" s="122"/>
    </row>
    <row r="869" s="3" customFormat="1" ht="12.75">
      <c r="B869" s="122"/>
    </row>
    <row r="870" s="3" customFormat="1" ht="12.75">
      <c r="B870" s="122"/>
    </row>
    <row r="871" s="3" customFormat="1" ht="12.75">
      <c r="B871" s="122"/>
    </row>
    <row r="872" s="3" customFormat="1" ht="12.75">
      <c r="B872" s="122"/>
    </row>
    <row r="873" s="3" customFormat="1" ht="12.75">
      <c r="B873" s="122"/>
    </row>
    <row r="874" s="3" customFormat="1" ht="12.75">
      <c r="B874" s="122"/>
    </row>
    <row r="875" s="3" customFormat="1" ht="12.75">
      <c r="B875" s="122"/>
    </row>
    <row r="876" s="3" customFormat="1" ht="12.75">
      <c r="B876" s="122"/>
    </row>
    <row r="877" s="3" customFormat="1" ht="12.75">
      <c r="B877" s="122"/>
    </row>
    <row r="878" s="3" customFormat="1" ht="12.75">
      <c r="B878" s="122"/>
    </row>
    <row r="879" s="3" customFormat="1" ht="12.75">
      <c r="B879" s="122"/>
    </row>
    <row r="880" s="3" customFormat="1" ht="12.75">
      <c r="B880" s="122"/>
    </row>
    <row r="881" s="3" customFormat="1" ht="12.75">
      <c r="B881" s="122"/>
    </row>
    <row r="882" s="3" customFormat="1" ht="12.75">
      <c r="B882" s="122"/>
    </row>
    <row r="883" s="3" customFormat="1" ht="12.75">
      <c r="B883" s="122"/>
    </row>
    <row r="884" s="3" customFormat="1" ht="12.75">
      <c r="B884" s="122"/>
    </row>
    <row r="885" s="3" customFormat="1" ht="12.75">
      <c r="B885" s="122"/>
    </row>
    <row r="886" s="3" customFormat="1" ht="12.75">
      <c r="B886" s="122"/>
    </row>
    <row r="887" s="3" customFormat="1" ht="12.75">
      <c r="B887" s="122"/>
    </row>
    <row r="888" s="3" customFormat="1" ht="12.75">
      <c r="B888" s="122"/>
    </row>
    <row r="889" s="3" customFormat="1" ht="12.75">
      <c r="B889" s="122"/>
    </row>
    <row r="890" s="3" customFormat="1" ht="12.75">
      <c r="B890" s="122"/>
    </row>
    <row r="891" s="3" customFormat="1" ht="12.75">
      <c r="B891" s="122"/>
    </row>
    <row r="892" s="3" customFormat="1" ht="12.75">
      <c r="B892" s="122"/>
    </row>
    <row r="893" s="3" customFormat="1" ht="12.75">
      <c r="B893" s="122"/>
    </row>
    <row r="894" s="3" customFormat="1" ht="12.75">
      <c r="B894" s="122"/>
    </row>
    <row r="895" s="3" customFormat="1" ht="12.75">
      <c r="B895" s="122"/>
    </row>
    <row r="896" s="3" customFormat="1" ht="12.75">
      <c r="B896" s="122"/>
    </row>
    <row r="897" s="3" customFormat="1" ht="12.75">
      <c r="B897" s="122"/>
    </row>
    <row r="898" s="3" customFormat="1" ht="12.75">
      <c r="B898" s="122"/>
    </row>
    <row r="899" s="3" customFormat="1" ht="12.75">
      <c r="B899" s="122"/>
    </row>
    <row r="900" s="3" customFormat="1" ht="12.75">
      <c r="B900" s="122"/>
    </row>
    <row r="901" s="3" customFormat="1" ht="12.75">
      <c r="B901" s="122"/>
    </row>
    <row r="902" s="3" customFormat="1" ht="12.75">
      <c r="B902" s="122"/>
    </row>
    <row r="903" s="3" customFormat="1" ht="12.75">
      <c r="B903" s="122"/>
    </row>
    <row r="904" s="3" customFormat="1" ht="12.75">
      <c r="B904" s="122"/>
    </row>
    <row r="905" s="3" customFormat="1" ht="12.75">
      <c r="B905" s="122"/>
    </row>
    <row r="906" s="3" customFormat="1" ht="12.75">
      <c r="B906" s="122"/>
    </row>
    <row r="907" s="3" customFormat="1" ht="12.75">
      <c r="B907" s="122"/>
    </row>
    <row r="908" s="3" customFormat="1" ht="12.75">
      <c r="B908" s="122"/>
    </row>
    <row r="909" s="3" customFormat="1" ht="12.75">
      <c r="B909" s="122"/>
    </row>
    <row r="910" s="3" customFormat="1" ht="12.75">
      <c r="B910" s="122"/>
    </row>
    <row r="911" s="3" customFormat="1" ht="12.75">
      <c r="B911" s="122"/>
    </row>
    <row r="912" s="3" customFormat="1" ht="12.75">
      <c r="B912" s="122"/>
    </row>
    <row r="913" s="3" customFormat="1" ht="12.75">
      <c r="B913" s="122"/>
    </row>
    <row r="914" s="3" customFormat="1" ht="12.75">
      <c r="B914" s="122"/>
    </row>
    <row r="915" s="3" customFormat="1" ht="12.75">
      <c r="B915" s="122"/>
    </row>
    <row r="916" s="3" customFormat="1" ht="12.75">
      <c r="B916" s="122"/>
    </row>
    <row r="917" s="3" customFormat="1" ht="12.75">
      <c r="B917" s="122"/>
    </row>
    <row r="918" s="3" customFormat="1" ht="12.75">
      <c r="B918" s="122"/>
    </row>
    <row r="919" s="3" customFormat="1" ht="12.75">
      <c r="B919" s="122"/>
    </row>
    <row r="920" s="3" customFormat="1" ht="12.75">
      <c r="B920" s="122"/>
    </row>
    <row r="921" s="3" customFormat="1" ht="12.75">
      <c r="B921" s="122"/>
    </row>
    <row r="922" s="3" customFormat="1" ht="12.75">
      <c r="B922" s="122"/>
    </row>
    <row r="923" s="3" customFormat="1" ht="12.75">
      <c r="B923" s="122"/>
    </row>
    <row r="924" s="3" customFormat="1" ht="12.75">
      <c r="B924" s="122"/>
    </row>
    <row r="925" s="3" customFormat="1" ht="12.75">
      <c r="B925" s="122"/>
    </row>
    <row r="926" s="3" customFormat="1" ht="12.75">
      <c r="B926" s="122"/>
    </row>
    <row r="927" s="3" customFormat="1" ht="12.75">
      <c r="B927" s="122"/>
    </row>
    <row r="928" s="3" customFormat="1" ht="12.75">
      <c r="B928" s="122"/>
    </row>
    <row r="929" s="3" customFormat="1" ht="12.75">
      <c r="B929" s="122"/>
    </row>
    <row r="930" s="3" customFormat="1" ht="12.75">
      <c r="B930" s="122"/>
    </row>
    <row r="931" s="3" customFormat="1" ht="12.75">
      <c r="B931" s="122"/>
    </row>
    <row r="932" s="3" customFormat="1" ht="12.75">
      <c r="B932" s="122"/>
    </row>
    <row r="933" s="3" customFormat="1" ht="12.75">
      <c r="B933" s="122"/>
    </row>
    <row r="934" s="3" customFormat="1" ht="12.75">
      <c r="B934" s="122"/>
    </row>
    <row r="935" s="3" customFormat="1" ht="12.75">
      <c r="B935" s="122"/>
    </row>
    <row r="936" s="3" customFormat="1" ht="12.75">
      <c r="B936" s="122"/>
    </row>
    <row r="937" s="3" customFormat="1" ht="12.75">
      <c r="B937" s="122"/>
    </row>
    <row r="938" s="3" customFormat="1" ht="12.75">
      <c r="B938" s="122"/>
    </row>
    <row r="939" s="3" customFormat="1" ht="12.75">
      <c r="B939" s="122"/>
    </row>
    <row r="940" s="3" customFormat="1" ht="12.75">
      <c r="B940" s="122"/>
    </row>
    <row r="941" s="3" customFormat="1" ht="12.75">
      <c r="B941" s="122"/>
    </row>
    <row r="942" s="3" customFormat="1" ht="12.75">
      <c r="B942" s="122"/>
    </row>
    <row r="943" s="3" customFormat="1" ht="12.75">
      <c r="B943" s="122"/>
    </row>
    <row r="944" s="3" customFormat="1" ht="12.75">
      <c r="B944" s="122"/>
    </row>
    <row r="945" s="3" customFormat="1" ht="12.75">
      <c r="B945" s="122"/>
    </row>
    <row r="946" s="3" customFormat="1" ht="12.75">
      <c r="B946" s="122"/>
    </row>
    <row r="947" s="3" customFormat="1" ht="12.75">
      <c r="B947" s="122"/>
    </row>
    <row r="948" s="3" customFormat="1" ht="12.75">
      <c r="B948" s="122"/>
    </row>
    <row r="949" s="3" customFormat="1" ht="12.75">
      <c r="B949" s="122"/>
    </row>
    <row r="950" s="3" customFormat="1" ht="12.75">
      <c r="B950" s="122"/>
    </row>
    <row r="951" s="3" customFormat="1" ht="12.75">
      <c r="B951" s="122"/>
    </row>
    <row r="952" s="3" customFormat="1" ht="12.75">
      <c r="B952" s="122"/>
    </row>
    <row r="953" s="3" customFormat="1" ht="12.75">
      <c r="B953" s="122"/>
    </row>
    <row r="954" s="3" customFormat="1" ht="12.75">
      <c r="B954" s="122"/>
    </row>
    <row r="955" s="3" customFormat="1" ht="12.75">
      <c r="B955" s="122"/>
    </row>
    <row r="956" s="3" customFormat="1" ht="12.75">
      <c r="B956" s="122"/>
    </row>
    <row r="957" s="3" customFormat="1" ht="12.75">
      <c r="B957" s="122"/>
    </row>
    <row r="958" s="3" customFormat="1" ht="12.75">
      <c r="B958" s="122"/>
    </row>
    <row r="959" s="3" customFormat="1" ht="12.75">
      <c r="B959" s="122"/>
    </row>
    <row r="960" s="3" customFormat="1" ht="12.75">
      <c r="B960" s="122"/>
    </row>
    <row r="961" s="3" customFormat="1" ht="12.75">
      <c r="B961" s="122"/>
    </row>
    <row r="962" s="3" customFormat="1" ht="12.75">
      <c r="B962" s="122"/>
    </row>
    <row r="963" s="3" customFormat="1" ht="12.75">
      <c r="B963" s="122"/>
    </row>
    <row r="964" s="3" customFormat="1" ht="12.75">
      <c r="B964" s="122"/>
    </row>
    <row r="965" s="3" customFormat="1" ht="12.75">
      <c r="B965" s="122"/>
    </row>
    <row r="966" s="3" customFormat="1" ht="12.75">
      <c r="B966" s="122"/>
    </row>
    <row r="967" s="3" customFormat="1" ht="12.75">
      <c r="B967" s="122"/>
    </row>
    <row r="968" s="3" customFormat="1" ht="12.75">
      <c r="B968" s="122"/>
    </row>
    <row r="969" s="3" customFormat="1" ht="12.75">
      <c r="B969" s="122"/>
    </row>
    <row r="970" s="3" customFormat="1" ht="12.75">
      <c r="B970" s="122"/>
    </row>
    <row r="971" s="3" customFormat="1" ht="12.75">
      <c r="B971" s="122"/>
    </row>
    <row r="972" s="3" customFormat="1" ht="12.75">
      <c r="B972" s="122"/>
    </row>
    <row r="973" s="3" customFormat="1" ht="12.75">
      <c r="B973" s="122"/>
    </row>
    <row r="974" s="3" customFormat="1" ht="12.75">
      <c r="B974" s="122"/>
    </row>
    <row r="975" s="3" customFormat="1" ht="12.75">
      <c r="B975" s="122"/>
    </row>
    <row r="976" s="3" customFormat="1" ht="12.75">
      <c r="B976" s="122"/>
    </row>
    <row r="977" s="3" customFormat="1" ht="12.75">
      <c r="B977" s="122"/>
    </row>
    <row r="978" s="3" customFormat="1" ht="12.75">
      <c r="B978" s="122"/>
    </row>
    <row r="979" s="3" customFormat="1" ht="12.75">
      <c r="B979" s="122"/>
    </row>
    <row r="980" s="3" customFormat="1" ht="12.75">
      <c r="B980" s="122"/>
    </row>
    <row r="981" s="3" customFormat="1" ht="12.75">
      <c r="B981" s="122"/>
    </row>
    <row r="982" s="3" customFormat="1" ht="12.75">
      <c r="B982" s="122"/>
    </row>
    <row r="983" s="3" customFormat="1" ht="12.75">
      <c r="B983" s="122"/>
    </row>
  </sheetData>
  <sheetProtection/>
  <mergeCells count="7">
    <mergeCell ref="G4:G5"/>
    <mergeCell ref="A4:A5"/>
    <mergeCell ref="C1:G1"/>
    <mergeCell ref="A2:G2"/>
    <mergeCell ref="A3:E3"/>
    <mergeCell ref="F3:G3"/>
    <mergeCell ref="C4:F4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portrait" paperSize="9" scale="80" r:id="rId1"/>
  <headerFooter>
    <oddFooter>&amp;CСтраница &amp;P</oddFooter>
  </headerFooter>
  <rowBreaks count="1" manualBreakCount="1">
    <brk id="5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FIN04</dc:creator>
  <cp:keywords/>
  <dc:description/>
  <cp:lastModifiedBy>ГлавБух</cp:lastModifiedBy>
  <cp:lastPrinted>2017-12-20T01:51:59Z</cp:lastPrinted>
  <dcterms:created xsi:type="dcterms:W3CDTF">2007-09-27T04:48:52Z</dcterms:created>
  <dcterms:modified xsi:type="dcterms:W3CDTF">2017-12-20T04:21:00Z</dcterms:modified>
  <cp:category/>
  <cp:version/>
  <cp:contentType/>
  <cp:contentStatus/>
</cp:coreProperties>
</file>